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19440" windowHeight="12570" tabRatio="812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B518" i="28" l="1"/>
  <c r="C518" i="28"/>
  <c r="D518" i="28"/>
  <c r="E518" i="28"/>
  <c r="F518" i="28"/>
  <c r="G518" i="28"/>
  <c r="H518" i="28"/>
  <c r="I518" i="28"/>
  <c r="J518" i="28"/>
  <c r="K518" i="28"/>
  <c r="L518" i="28"/>
  <c r="B519" i="28"/>
  <c r="C519" i="28"/>
  <c r="D519" i="28"/>
  <c r="E519" i="28"/>
  <c r="F519" i="28"/>
  <c r="G519" i="28"/>
  <c r="H519" i="28"/>
  <c r="I519" i="28"/>
  <c r="J519" i="28"/>
  <c r="K519" i="28"/>
  <c r="L519" i="28"/>
  <c r="M519" i="28"/>
  <c r="B520" i="28"/>
  <c r="C520" i="28"/>
  <c r="D520" i="28"/>
  <c r="M520" i="28" s="1"/>
  <c r="E520" i="28"/>
  <c r="F520" i="28"/>
  <c r="G520" i="28"/>
  <c r="H520" i="28"/>
  <c r="I520" i="28"/>
  <c r="J520" i="28"/>
  <c r="K520" i="28"/>
  <c r="L520" i="28"/>
  <c r="B456" i="23"/>
  <c r="C456" i="23"/>
  <c r="D456" i="23"/>
  <c r="E456" i="23"/>
  <c r="F456" i="23"/>
  <c r="G456" i="23"/>
  <c r="H456" i="23"/>
  <c r="I456" i="23"/>
  <c r="B457" i="23"/>
  <c r="C457" i="23"/>
  <c r="D457" i="23"/>
  <c r="E457" i="23"/>
  <c r="F457" i="23"/>
  <c r="G457" i="23"/>
  <c r="H457" i="23"/>
  <c r="I457" i="23"/>
  <c r="B458" i="23"/>
  <c r="C458" i="23"/>
  <c r="D458" i="23"/>
  <c r="E458" i="23"/>
  <c r="F458" i="23"/>
  <c r="G458" i="23"/>
  <c r="H458" i="23"/>
  <c r="I458" i="23"/>
  <c r="B456" i="22"/>
  <c r="C456" i="22"/>
  <c r="D456" i="22"/>
  <c r="E456" i="22"/>
  <c r="F456" i="22"/>
  <c r="G456" i="22"/>
  <c r="H456" i="22"/>
  <c r="I456" i="22"/>
  <c r="J456" i="22"/>
  <c r="K456" i="22"/>
  <c r="B457" i="22"/>
  <c r="C457" i="22"/>
  <c r="D457" i="22"/>
  <c r="E457" i="22"/>
  <c r="F457" i="22"/>
  <c r="G457" i="22"/>
  <c r="H457" i="22"/>
  <c r="I457" i="22"/>
  <c r="J457" i="22"/>
  <c r="K457" i="22"/>
  <c r="B458" i="22"/>
  <c r="C458" i="22"/>
  <c r="D458" i="22"/>
  <c r="E458" i="22"/>
  <c r="F458" i="22"/>
  <c r="G458" i="22"/>
  <c r="H458" i="22"/>
  <c r="I458" i="22"/>
  <c r="J458" i="22"/>
  <c r="K458" i="22"/>
  <c r="B456" i="21"/>
  <c r="C456" i="21"/>
  <c r="D456" i="21"/>
  <c r="E456" i="21"/>
  <c r="F456" i="21"/>
  <c r="G456" i="21"/>
  <c r="H456" i="21"/>
  <c r="I456" i="21"/>
  <c r="J456" i="21"/>
  <c r="K456" i="21"/>
  <c r="B457" i="21"/>
  <c r="C457" i="21"/>
  <c r="D457" i="21"/>
  <c r="E457" i="21"/>
  <c r="F457" i="21"/>
  <c r="G457" i="21"/>
  <c r="H457" i="21"/>
  <c r="I457" i="21"/>
  <c r="J457" i="21"/>
  <c r="K457" i="21"/>
  <c r="B458" i="21"/>
  <c r="C458" i="21"/>
  <c r="D458" i="21"/>
  <c r="E458" i="21"/>
  <c r="F458" i="21"/>
  <c r="G458" i="21"/>
  <c r="H458" i="21"/>
  <c r="I458" i="21"/>
  <c r="J458" i="21"/>
  <c r="K458" i="21"/>
  <c r="B457" i="1"/>
  <c r="C457" i="1"/>
  <c r="E457" i="1"/>
  <c r="G457" i="1"/>
  <c r="H457" i="1"/>
  <c r="I457" i="1"/>
  <c r="J457" i="1"/>
  <c r="BI457" i="1" s="1"/>
  <c r="K457" i="1"/>
  <c r="I458" i="19" s="1"/>
  <c r="M457" i="1"/>
  <c r="N457" i="1"/>
  <c r="Z457" i="1" s="1"/>
  <c r="O457" i="1"/>
  <c r="Q457" i="1"/>
  <c r="R457" i="1" s="1"/>
  <c r="AA457" i="1"/>
  <c r="AB457" i="1"/>
  <c r="AC457" i="1"/>
  <c r="AE457" i="1"/>
  <c r="BA457" i="1" s="1"/>
  <c r="AF457" i="1"/>
  <c r="AG457" i="1"/>
  <c r="AH457" i="1"/>
  <c r="AJ457" i="1"/>
  <c r="AK457" i="1"/>
  <c r="AL457" i="1"/>
  <c r="AN457" i="1"/>
  <c r="AO457" i="1"/>
  <c r="AQ457" i="1"/>
  <c r="AR457" i="1"/>
  <c r="AS457" i="1"/>
  <c r="AT457" i="1"/>
  <c r="AU457" i="1"/>
  <c r="AV457" i="1"/>
  <c r="AW457" i="1"/>
  <c r="AX457" i="1"/>
  <c r="AZ457" i="1"/>
  <c r="BB457" i="1"/>
  <c r="BC457" i="1"/>
  <c r="BD457" i="1"/>
  <c r="BE457" i="1"/>
  <c r="BF457" i="1"/>
  <c r="BG457" i="1"/>
  <c r="BH457" i="1"/>
  <c r="BJ457" i="1"/>
  <c r="B456" i="19"/>
  <c r="C456" i="19"/>
  <c r="D456" i="19"/>
  <c r="E456" i="19"/>
  <c r="F456" i="19"/>
  <c r="G456" i="19"/>
  <c r="H456" i="19"/>
  <c r="N456" i="19" s="1"/>
  <c r="I456" i="19"/>
  <c r="J456" i="19"/>
  <c r="O456" i="19" s="1"/>
  <c r="K456" i="19"/>
  <c r="L456" i="19"/>
  <c r="M456" i="19"/>
  <c r="B457" i="19"/>
  <c r="C457" i="19"/>
  <c r="D457" i="19"/>
  <c r="E457" i="19"/>
  <c r="F457" i="19"/>
  <c r="G457" i="19"/>
  <c r="H457" i="19"/>
  <c r="N457" i="19" s="1"/>
  <c r="I457" i="19"/>
  <c r="J457" i="19"/>
  <c r="O457" i="19" s="1"/>
  <c r="K457" i="19"/>
  <c r="L457" i="19"/>
  <c r="M457" i="19"/>
  <c r="B458" i="19"/>
  <c r="C458" i="19"/>
  <c r="D458" i="19"/>
  <c r="E458" i="19"/>
  <c r="F458" i="19"/>
  <c r="G458" i="19"/>
  <c r="J458" i="19"/>
  <c r="K458" i="19"/>
  <c r="L458" i="19"/>
  <c r="M458" i="19"/>
  <c r="B455" i="1"/>
  <c r="C455" i="1"/>
  <c r="E455" i="1"/>
  <c r="G455" i="1"/>
  <c r="H455" i="1"/>
  <c r="I455" i="1"/>
  <c r="BH455" i="1" s="1"/>
  <c r="J455" i="1"/>
  <c r="K455" i="1"/>
  <c r="M455" i="1"/>
  <c r="N455" i="1"/>
  <c r="O455" i="1"/>
  <c r="Q455" i="1"/>
  <c r="R455" i="1" s="1"/>
  <c r="Z455" i="1"/>
  <c r="AA455" i="1"/>
  <c r="AB455" i="1"/>
  <c r="AC455" i="1"/>
  <c r="AE455" i="1"/>
  <c r="BA455" i="1" s="1"/>
  <c r="AF455" i="1"/>
  <c r="AG455" i="1"/>
  <c r="AH455" i="1"/>
  <c r="AI455" i="1"/>
  <c r="AJ455" i="1"/>
  <c r="AK455" i="1"/>
  <c r="AL455" i="1"/>
  <c r="AN455" i="1"/>
  <c r="AO455" i="1"/>
  <c r="AQ455" i="1"/>
  <c r="AR455" i="1"/>
  <c r="AS455" i="1"/>
  <c r="AT455" i="1"/>
  <c r="AU455" i="1"/>
  <c r="AV455" i="1"/>
  <c r="AW455" i="1"/>
  <c r="AX455" i="1"/>
  <c r="AZ455" i="1"/>
  <c r="BB455" i="1"/>
  <c r="BC455" i="1"/>
  <c r="BD455" i="1"/>
  <c r="BE455" i="1"/>
  <c r="BF455" i="1"/>
  <c r="BG455" i="1"/>
  <c r="BI455" i="1"/>
  <c r="BJ455" i="1"/>
  <c r="B456" i="1"/>
  <c r="C456" i="1"/>
  <c r="E456" i="1"/>
  <c r="G456" i="1"/>
  <c r="BI456" i="1" s="1"/>
  <c r="H456" i="1"/>
  <c r="I456" i="1"/>
  <c r="J456" i="1"/>
  <c r="AI456" i="1" s="1"/>
  <c r="K456" i="1"/>
  <c r="M456" i="1"/>
  <c r="N456" i="1"/>
  <c r="Z456" i="1" s="1"/>
  <c r="O456" i="1"/>
  <c r="Q456" i="1"/>
  <c r="R456" i="1" s="1"/>
  <c r="AA456" i="1"/>
  <c r="AB456" i="1"/>
  <c r="AC456" i="1"/>
  <c r="AE456" i="1"/>
  <c r="BA456" i="1" s="1"/>
  <c r="AF456" i="1"/>
  <c r="AG456" i="1"/>
  <c r="AH456" i="1"/>
  <c r="AJ456" i="1"/>
  <c r="AK456" i="1"/>
  <c r="AL456" i="1"/>
  <c r="AN456" i="1"/>
  <c r="AO456" i="1"/>
  <c r="AQ456" i="1"/>
  <c r="AR456" i="1"/>
  <c r="AT456" i="1"/>
  <c r="AU456" i="1"/>
  <c r="AV456" i="1"/>
  <c r="AW456" i="1"/>
  <c r="AX456" i="1"/>
  <c r="AZ456" i="1"/>
  <c r="BB456" i="1"/>
  <c r="BC456" i="1"/>
  <c r="BD456" i="1"/>
  <c r="BE456" i="1"/>
  <c r="BF456" i="1"/>
  <c r="BG456" i="1"/>
  <c r="BH456" i="1"/>
  <c r="N519" i="28" l="1"/>
  <c r="M518" i="28"/>
  <c r="N520" i="28"/>
  <c r="N518" i="28"/>
  <c r="AI457" i="1"/>
  <c r="H458" i="19"/>
  <c r="N458" i="19"/>
  <c r="O458" i="19"/>
  <c r="BJ456" i="1"/>
  <c r="AS456" i="1"/>
  <c r="C452" i="19" l="1"/>
  <c r="I453" i="19"/>
  <c r="I515" i="28" s="1"/>
  <c r="B451" i="1"/>
  <c r="C451" i="1"/>
  <c r="E451" i="1"/>
  <c r="D452" i="19" s="1"/>
  <c r="G451" i="1"/>
  <c r="H451" i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Z451" i="1"/>
  <c r="AB451" i="1"/>
  <c r="BG451" i="1"/>
  <c r="B452" i="1"/>
  <c r="B453" i="19" s="1"/>
  <c r="C452" i="1"/>
  <c r="C453" i="19" s="1"/>
  <c r="C453" i="22" s="1"/>
  <c r="E452" i="1"/>
  <c r="D453" i="19" s="1"/>
  <c r="G452" i="1"/>
  <c r="E453" i="19" s="1"/>
  <c r="H452" i="1"/>
  <c r="Q452" i="1" s="1"/>
  <c r="I452" i="1"/>
  <c r="J452" i="1"/>
  <c r="K452" i="1"/>
  <c r="M452" i="1"/>
  <c r="N452" i="1"/>
  <c r="Z452" i="1" s="1"/>
  <c r="O452" i="1"/>
  <c r="L453" i="19" s="1"/>
  <c r="AF452" i="1"/>
  <c r="B453" i="1"/>
  <c r="C453" i="1"/>
  <c r="C454" i="19" s="1"/>
  <c r="E453" i="1"/>
  <c r="AR453" i="1" s="1"/>
  <c r="G453" i="1"/>
  <c r="AG453" i="1" s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Z454" i="1" s="1"/>
  <c r="O454" i="1"/>
  <c r="AC454" i="1" s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AF451" i="1" s="1"/>
  <c r="AO451" i="1" s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L515" i="28" l="1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BA451" i="1" s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AN452" i="1" s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3" i="23"/>
  <c r="H452" i="23"/>
  <c r="AW454" i="1"/>
  <c r="AK454" i="1"/>
  <c r="AQ453" i="1"/>
  <c r="BB453" i="1"/>
  <c r="BE452" i="1"/>
  <c r="AO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AN453" i="1" s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J454" i="22" l="1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F521" i="28" l="1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s="1"/>
  <c r="BE443" i="1" l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E497" i="28" s="1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G497" i="28" l="1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L477" i="28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B489" i="28" s="1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D489" i="28" l="1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R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G405" i="1" s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F473" i="28" l="1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G457" i="28" s="1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D465" i="28" l="1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00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599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598" i="19" s="1"/>
  <c r="H371" i="1"/>
  <c r="AB371" i="1" s="1"/>
  <c r="I371" i="1"/>
  <c r="J371" i="1"/>
  <c r="K371" i="1"/>
  <c r="I372" i="19" s="1"/>
  <c r="I422" i="28" s="1"/>
  <c r="M371" i="1"/>
  <c r="J372" i="19" s="1"/>
  <c r="J598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597" i="19" s="1"/>
  <c r="H370" i="1"/>
  <c r="Q370" i="1" s="1"/>
  <c r="I370" i="1"/>
  <c r="J370" i="1"/>
  <c r="K370" i="1"/>
  <c r="I371" i="19" s="1"/>
  <c r="I421" i="28" s="1"/>
  <c r="M370" i="1"/>
  <c r="J371" i="19" s="1"/>
  <c r="J597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596" i="19" s="1"/>
  <c r="H369" i="1"/>
  <c r="Q369" i="1" s="1"/>
  <c r="I369" i="1"/>
  <c r="G370" i="19" s="1"/>
  <c r="G596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595" i="19" s="1"/>
  <c r="J368" i="1"/>
  <c r="H369" i="19" s="1"/>
  <c r="H595" i="19" s="1"/>
  <c r="K368" i="1"/>
  <c r="I369" i="19" s="1"/>
  <c r="I419" i="28" s="1"/>
  <c r="M368" i="1"/>
  <c r="J369" i="19" s="1"/>
  <c r="J595" i="19" s="1"/>
  <c r="N368" i="1"/>
  <c r="K369" i="19" s="1"/>
  <c r="O368" i="1"/>
  <c r="B367" i="1"/>
  <c r="C367" i="1"/>
  <c r="C368" i="19" s="1"/>
  <c r="E367" i="1"/>
  <c r="G367" i="1"/>
  <c r="E368" i="19" s="1"/>
  <c r="E594" i="19" s="1"/>
  <c r="H367" i="1"/>
  <c r="Q367" i="1" s="1"/>
  <c r="I367" i="1"/>
  <c r="G368" i="19" s="1"/>
  <c r="G594" i="19" s="1"/>
  <c r="J367" i="1"/>
  <c r="K367" i="1"/>
  <c r="I368" i="19" s="1"/>
  <c r="I418" i="28" s="1"/>
  <c r="M367" i="1"/>
  <c r="J368" i="19" s="1"/>
  <c r="J594" i="19" s="1"/>
  <c r="N367" i="1"/>
  <c r="K368" i="19" s="1"/>
  <c r="O367" i="1"/>
  <c r="AC367" i="1" s="1"/>
  <c r="BG375" i="1" l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599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599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598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597" i="19" s="1"/>
  <c r="B371" i="21"/>
  <c r="D371" i="22"/>
  <c r="AW370" i="1"/>
  <c r="AJ370" i="1"/>
  <c r="G371" i="19"/>
  <c r="G597" i="19" s="1"/>
  <c r="C371" i="22"/>
  <c r="C371" i="23"/>
  <c r="BI370" i="1"/>
  <c r="AH370" i="1"/>
  <c r="BJ370" i="1"/>
  <c r="AE370" i="1"/>
  <c r="F371" i="19"/>
  <c r="F597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594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596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595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00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00" i="19"/>
  <c r="F374" i="21"/>
  <c r="F374" i="22"/>
  <c r="D374" i="23"/>
  <c r="F424" i="28"/>
  <c r="M374" i="19"/>
  <c r="G374" i="22"/>
  <c r="G374" i="21"/>
  <c r="G600" i="19"/>
  <c r="E374" i="23"/>
  <c r="G424" i="28"/>
  <c r="D370" i="23"/>
  <c r="F596" i="19"/>
  <c r="H373" i="22"/>
  <c r="H598" i="19"/>
  <c r="J371" i="22"/>
  <c r="J373" i="22"/>
  <c r="J373" i="21"/>
  <c r="K423" i="28"/>
  <c r="E374" i="21"/>
  <c r="E600" i="19"/>
  <c r="E424" i="28"/>
  <c r="E374" i="22"/>
  <c r="H419" i="28"/>
  <c r="H594" i="19"/>
  <c r="K370" i="22"/>
  <c r="E420" i="28"/>
  <c r="E595" i="19"/>
  <c r="G373" i="22"/>
  <c r="G598" i="19"/>
  <c r="J374" i="22"/>
  <c r="K424" i="28"/>
  <c r="J374" i="21"/>
  <c r="H374" i="23"/>
  <c r="H599" i="19"/>
  <c r="H374" i="22"/>
  <c r="H369" i="23"/>
  <c r="J421" i="28"/>
  <c r="J596" i="19"/>
  <c r="M424" i="28"/>
  <c r="N424" i="28"/>
  <c r="H373" i="23"/>
  <c r="M373" i="19"/>
  <c r="E599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592" i="19" s="1"/>
  <c r="J365" i="1"/>
  <c r="H366" i="19" s="1"/>
  <c r="H592" i="19" s="1"/>
  <c r="K365" i="1"/>
  <c r="I366" i="19" s="1"/>
  <c r="I415" i="28" s="1"/>
  <c r="M365" i="1"/>
  <c r="J366" i="19" s="1"/>
  <c r="J592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590" i="19" s="1"/>
  <c r="H363" i="1"/>
  <c r="Q363" i="1" s="1"/>
  <c r="I363" i="1"/>
  <c r="G364" i="19" s="1"/>
  <c r="G590" i="19" s="1"/>
  <c r="J363" i="1"/>
  <c r="K363" i="1"/>
  <c r="I364" i="19" s="1"/>
  <c r="I413" i="28" s="1"/>
  <c r="M363" i="1"/>
  <c r="J364" i="19" s="1"/>
  <c r="J590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589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587" i="19" s="1"/>
  <c r="I360" i="1"/>
  <c r="G361" i="19" s="1"/>
  <c r="G587" i="19" s="1"/>
  <c r="J360" i="1"/>
  <c r="H361" i="19" s="1"/>
  <c r="H587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593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592" i="19" s="1"/>
  <c r="AT366" i="1"/>
  <c r="E366" i="19"/>
  <c r="E592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591" i="19" s="1"/>
  <c r="C365" i="22"/>
  <c r="C365" i="23"/>
  <c r="J363" i="19"/>
  <c r="AI363" i="1"/>
  <c r="F364" i="19"/>
  <c r="F590" i="19" s="1"/>
  <c r="AJ364" i="1"/>
  <c r="AQ364" i="1"/>
  <c r="F365" i="19"/>
  <c r="F591" i="19" s="1"/>
  <c r="B365" i="22"/>
  <c r="B365" i="23"/>
  <c r="E365" i="19"/>
  <c r="E591" i="19" s="1"/>
  <c r="AZ363" i="1"/>
  <c r="C414" i="28"/>
  <c r="B414" i="28"/>
  <c r="AE364" i="1"/>
  <c r="AK363" i="1"/>
  <c r="BI363" i="1"/>
  <c r="H364" i="19"/>
  <c r="H590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589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589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588" i="19" s="1"/>
  <c r="AT362" i="1"/>
  <c r="H363" i="19"/>
  <c r="H589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588" i="19" s="1"/>
  <c r="BE360" i="1"/>
  <c r="BB361" i="1"/>
  <c r="K362" i="21"/>
  <c r="AC360" i="1"/>
  <c r="AX361" i="1"/>
  <c r="AL361" i="1"/>
  <c r="H362" i="19"/>
  <c r="H588" i="19" s="1"/>
  <c r="AW361" i="1"/>
  <c r="AQ361" i="1"/>
  <c r="G362" i="19"/>
  <c r="K362" i="22"/>
  <c r="C362" i="23"/>
  <c r="AV361" i="1"/>
  <c r="J361" i="19"/>
  <c r="J587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587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589" i="19"/>
  <c r="J418" i="28"/>
  <c r="J425" i="28" s="1"/>
  <c r="J593" i="19"/>
  <c r="F418" i="28"/>
  <c r="F425" i="28" s="1"/>
  <c r="F593" i="19"/>
  <c r="H418" i="28"/>
  <c r="H425" i="28" s="1"/>
  <c r="H593" i="19"/>
  <c r="J415" i="28"/>
  <c r="J591" i="19"/>
  <c r="D418" i="28"/>
  <c r="D425" i="28" s="1"/>
  <c r="E418" i="28"/>
  <c r="E425" i="28" s="1"/>
  <c r="E593" i="19"/>
  <c r="I365" i="23"/>
  <c r="L418" i="28"/>
  <c r="L425" i="28" s="1"/>
  <c r="D362" i="21"/>
  <c r="D412" i="28"/>
  <c r="M412" i="28" s="1"/>
  <c r="H366" i="21"/>
  <c r="H591" i="19"/>
  <c r="K415" i="28"/>
  <c r="F362" i="22"/>
  <c r="F588" i="19"/>
  <c r="K418" i="28"/>
  <c r="K425" i="28" s="1"/>
  <c r="G363" i="22"/>
  <c r="G588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585" i="19" s="1"/>
  <c r="J358" i="1"/>
  <c r="H359" i="19" s="1"/>
  <c r="H585" i="19" s="1"/>
  <c r="K358" i="1"/>
  <c r="I359" i="19" s="1"/>
  <c r="I407" i="28" s="1"/>
  <c r="M358" i="1"/>
  <c r="J359" i="19" s="1"/>
  <c r="J585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584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582" i="19" s="1"/>
  <c r="H355" i="1"/>
  <c r="Q355" i="1" s="1"/>
  <c r="I355" i="1"/>
  <c r="J355" i="1"/>
  <c r="K355" i="1"/>
  <c r="I356" i="19" s="1"/>
  <c r="I404" i="28" s="1"/>
  <c r="M355" i="1"/>
  <c r="J356" i="19" s="1"/>
  <c r="J582" i="19" s="1"/>
  <c r="N355" i="1"/>
  <c r="Z355" i="1" s="1"/>
  <c r="O355" i="1"/>
  <c r="B356" i="1"/>
  <c r="C356" i="1"/>
  <c r="C357" i="19" s="1"/>
  <c r="E356" i="1"/>
  <c r="D357" i="19" s="1"/>
  <c r="G356" i="1"/>
  <c r="E357" i="19" s="1"/>
  <c r="E583" i="19" s="1"/>
  <c r="H356" i="1"/>
  <c r="I356" i="1"/>
  <c r="J356" i="1"/>
  <c r="H357" i="19" s="1"/>
  <c r="H583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581" i="19" s="1"/>
  <c r="H354" i="1"/>
  <c r="Q354" i="1" s="1"/>
  <c r="I354" i="1"/>
  <c r="G355" i="19" s="1"/>
  <c r="G581" i="19" s="1"/>
  <c r="J354" i="1"/>
  <c r="H355" i="19" s="1"/>
  <c r="H581" i="19" s="1"/>
  <c r="K354" i="1"/>
  <c r="I355" i="19" s="1"/>
  <c r="I403" i="28" s="1"/>
  <c r="M354" i="1"/>
  <c r="N354" i="1"/>
  <c r="Z354" i="1" s="1"/>
  <c r="O354" i="1"/>
  <c r="BG354" i="1" s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580" i="19" s="1"/>
  <c r="N353" i="1"/>
  <c r="O353" i="1"/>
  <c r="B352" i="1"/>
  <c r="B353" i="19" s="1"/>
  <c r="C352" i="1"/>
  <c r="C353" i="19" s="1"/>
  <c r="E352" i="1"/>
  <c r="G352" i="1"/>
  <c r="E353" i="19" s="1"/>
  <c r="E579" i="19" s="1"/>
  <c r="H352" i="1"/>
  <c r="Q352" i="1" s="1"/>
  <c r="I352" i="1"/>
  <c r="G353" i="19" s="1"/>
  <c r="G579" i="19" s="1"/>
  <c r="J352" i="1"/>
  <c r="H353" i="19" s="1"/>
  <c r="H579" i="19" s="1"/>
  <c r="K352" i="1"/>
  <c r="I353" i="19" s="1"/>
  <c r="I400" i="28" s="1"/>
  <c r="M352" i="1"/>
  <c r="J353" i="19" s="1"/>
  <c r="J579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578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576" i="19" s="1"/>
  <c r="H349" i="1"/>
  <c r="AB349" i="1" s="1"/>
  <c r="I349" i="1"/>
  <c r="G350" i="19" s="1"/>
  <c r="G576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577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575" i="19" s="1"/>
  <c r="H348" i="1"/>
  <c r="AB348" i="1" s="1"/>
  <c r="I348" i="1"/>
  <c r="J348" i="1"/>
  <c r="H349" i="19" s="1"/>
  <c r="H575" i="19" s="1"/>
  <c r="K348" i="1"/>
  <c r="I349" i="19" s="1"/>
  <c r="I396" i="28" s="1"/>
  <c r="M348" i="1"/>
  <c r="J349" i="19" s="1"/>
  <c r="J575" i="19" s="1"/>
  <c r="N348" i="1"/>
  <c r="K349" i="19" s="1"/>
  <c r="O348" i="1"/>
  <c r="AC348" i="1" s="1"/>
  <c r="BG353" i="1" l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585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584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585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584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583" i="19" s="1"/>
  <c r="B357" i="19"/>
  <c r="G356" i="19"/>
  <c r="G582" i="19" s="1"/>
  <c r="C356" i="21"/>
  <c r="E404" i="28"/>
  <c r="AC355" i="1"/>
  <c r="K357" i="19"/>
  <c r="BE356" i="1"/>
  <c r="AS356" i="1"/>
  <c r="BI356" i="1"/>
  <c r="AW355" i="1"/>
  <c r="AK355" i="1"/>
  <c r="AG355" i="1"/>
  <c r="F356" i="19"/>
  <c r="F582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579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578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580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576" i="19" s="1"/>
  <c r="BC349" i="1"/>
  <c r="G351" i="19"/>
  <c r="G577" i="19" s="1"/>
  <c r="AW350" i="1"/>
  <c r="F351" i="19"/>
  <c r="F577" i="19" s="1"/>
  <c r="K350" i="19"/>
  <c r="C351" i="23"/>
  <c r="BG348" i="1"/>
  <c r="AV350" i="1"/>
  <c r="AE350" i="1"/>
  <c r="BI350" i="1"/>
  <c r="BI349" i="1"/>
  <c r="AZ349" i="1"/>
  <c r="AQ349" i="1"/>
  <c r="AE349" i="1"/>
  <c r="J350" i="19"/>
  <c r="J576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576" i="19" s="1"/>
  <c r="AT349" i="1"/>
  <c r="H351" i="19"/>
  <c r="H577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575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580" i="19"/>
  <c r="G358" i="21"/>
  <c r="G583" i="19"/>
  <c r="H404" i="28"/>
  <c r="H582" i="19"/>
  <c r="G410" i="28"/>
  <c r="G417" i="28" s="1"/>
  <c r="G586" i="19"/>
  <c r="L399" i="28"/>
  <c r="I352" i="23"/>
  <c r="E358" i="23"/>
  <c r="E403" i="28"/>
  <c r="E580" i="19"/>
  <c r="D350" i="22"/>
  <c r="H351" i="23"/>
  <c r="G402" i="28"/>
  <c r="G580" i="19"/>
  <c r="K402" i="28"/>
  <c r="H352" i="23"/>
  <c r="B356" i="22"/>
  <c r="D357" i="23"/>
  <c r="F583" i="19"/>
  <c r="F410" i="28"/>
  <c r="F417" i="28" s="1"/>
  <c r="F586" i="19"/>
  <c r="J400" i="28"/>
  <c r="J578" i="19"/>
  <c r="H400" i="28"/>
  <c r="H578" i="19"/>
  <c r="I356" i="22"/>
  <c r="J581" i="19"/>
  <c r="I359" i="22"/>
  <c r="J584" i="19"/>
  <c r="K410" i="28"/>
  <c r="K417" i="28" s="1"/>
  <c r="D410" i="28"/>
  <c r="N410" i="28" s="1"/>
  <c r="I355" i="23"/>
  <c r="D355" i="23"/>
  <c r="F581" i="19"/>
  <c r="H407" i="28"/>
  <c r="H584" i="19"/>
  <c r="J410" i="28"/>
  <c r="J417" i="28" s="1"/>
  <c r="J586" i="19"/>
  <c r="G397" i="28"/>
  <c r="G575" i="19"/>
  <c r="B351" i="23"/>
  <c r="K350" i="21"/>
  <c r="O351" i="19"/>
  <c r="J577" i="19"/>
  <c r="G353" i="22"/>
  <c r="G578" i="19"/>
  <c r="H353" i="23"/>
  <c r="D403" i="28"/>
  <c r="N403" i="28" s="1"/>
  <c r="I357" i="23"/>
  <c r="H410" i="28"/>
  <c r="H417" i="28" s="1"/>
  <c r="H586" i="19"/>
  <c r="E410" i="28"/>
  <c r="E417" i="28" s="1"/>
  <c r="E586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574" i="19" s="1"/>
  <c r="J347" i="1"/>
  <c r="H348" i="19" s="1"/>
  <c r="H574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573" i="19" s="1"/>
  <c r="I346" i="1"/>
  <c r="G347" i="19" s="1"/>
  <c r="G573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571" i="19" s="1"/>
  <c r="H344" i="1"/>
  <c r="I344" i="1"/>
  <c r="G345" i="19" s="1"/>
  <c r="G571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572" i="19" s="1"/>
  <c r="I345" i="1"/>
  <c r="G346" i="19" s="1"/>
  <c r="G572" i="19" s="1"/>
  <c r="J345" i="1"/>
  <c r="H346" i="19" s="1"/>
  <c r="H572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570" i="19" s="1"/>
  <c r="H343" i="1"/>
  <c r="Q343" i="1" s="1"/>
  <c r="I343" i="1"/>
  <c r="G344" i="19" s="1"/>
  <c r="G570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569" i="19" s="1"/>
  <c r="H342" i="1"/>
  <c r="AB342" i="1" s="1"/>
  <c r="I342" i="1"/>
  <c r="J342" i="1"/>
  <c r="H343" i="19" s="1"/>
  <c r="H569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574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574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573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571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570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570" i="19" s="1"/>
  <c r="B344" i="19"/>
  <c r="D344" i="21"/>
  <c r="BJ343" i="1"/>
  <c r="AZ343" i="1"/>
  <c r="E344" i="23"/>
  <c r="H344" i="19"/>
  <c r="H570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569" i="19" s="1"/>
  <c r="BB342" i="1"/>
  <c r="BC342" i="1"/>
  <c r="L343" i="19"/>
  <c r="BD342" i="1"/>
  <c r="BI342" i="1"/>
  <c r="M417" i="28" l="1"/>
  <c r="N417" i="28"/>
  <c r="E392" i="28"/>
  <c r="E572" i="19"/>
  <c r="G344" i="21"/>
  <c r="G569" i="19"/>
  <c r="G346" i="23"/>
  <c r="J572" i="19"/>
  <c r="B395" i="28"/>
  <c r="K346" i="22"/>
  <c r="M347" i="19"/>
  <c r="E573" i="19"/>
  <c r="I349" i="21"/>
  <c r="J574" i="19"/>
  <c r="H343" i="23"/>
  <c r="D394" i="28"/>
  <c r="N394" i="28" s="1"/>
  <c r="B346" i="23"/>
  <c r="N345" i="19"/>
  <c r="H571" i="19"/>
  <c r="H346" i="23"/>
  <c r="F346" i="21"/>
  <c r="F571" i="19"/>
  <c r="O343" i="19"/>
  <c r="J569" i="19"/>
  <c r="H395" i="28"/>
  <c r="H573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568" i="19" s="1"/>
  <c r="N341" i="1"/>
  <c r="O341" i="1"/>
  <c r="B340" i="1"/>
  <c r="C340" i="1"/>
  <c r="C341" i="19" s="1"/>
  <c r="E340" i="1"/>
  <c r="G340" i="1"/>
  <c r="E341" i="19" s="1"/>
  <c r="E567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566" i="19" s="1"/>
  <c r="J339" i="1"/>
  <c r="K339" i="1"/>
  <c r="I340" i="19" s="1"/>
  <c r="I386" i="28" s="1"/>
  <c r="M339" i="1"/>
  <c r="J340" i="19" s="1"/>
  <c r="J566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564" i="19" s="1"/>
  <c r="J337" i="1"/>
  <c r="H338" i="19" s="1"/>
  <c r="K337" i="1"/>
  <c r="I338" i="19" s="1"/>
  <c r="I383" i="28" s="1"/>
  <c r="M337" i="1"/>
  <c r="J338" i="19" s="1"/>
  <c r="J564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563" i="19" s="1"/>
  <c r="I336" i="1"/>
  <c r="G337" i="19" s="1"/>
  <c r="G563" i="19" s="1"/>
  <c r="J336" i="1"/>
  <c r="H337" i="19" s="1"/>
  <c r="H563" i="19" s="1"/>
  <c r="K336" i="1"/>
  <c r="I337" i="19" s="1"/>
  <c r="I382" i="28" s="1"/>
  <c r="M336" i="1"/>
  <c r="J337" i="19" s="1"/>
  <c r="J563" i="19" s="1"/>
  <c r="N336" i="1"/>
  <c r="Z336" i="1" s="1"/>
  <c r="O336" i="1"/>
  <c r="B335" i="1"/>
  <c r="B336" i="19" s="1"/>
  <c r="C335" i="1"/>
  <c r="C336" i="19" s="1"/>
  <c r="E335" i="1"/>
  <c r="G335" i="1"/>
  <c r="E336" i="19" s="1"/>
  <c r="E562" i="19" s="1"/>
  <c r="H335" i="1"/>
  <c r="I335" i="1"/>
  <c r="J335" i="1"/>
  <c r="H336" i="19" s="1"/>
  <c r="H562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561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560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567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568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568" i="19" s="1"/>
  <c r="AV341" i="1"/>
  <c r="AH341" i="1"/>
  <c r="F342" i="19"/>
  <c r="F568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566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565" i="19"/>
  <c r="BD337" i="1"/>
  <c r="BE338" i="1"/>
  <c r="AT338" i="1"/>
  <c r="AG338" i="1"/>
  <c r="AE338" i="1"/>
  <c r="E339" i="19"/>
  <c r="E565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565" i="19"/>
  <c r="H564" i="19"/>
  <c r="C339" i="21"/>
  <c r="H384" i="28"/>
  <c r="G384" i="28"/>
  <c r="I339" i="21"/>
  <c r="K339" i="22"/>
  <c r="C339" i="22"/>
  <c r="G338" i="22"/>
  <c r="G339" i="21"/>
  <c r="I339" i="22"/>
  <c r="H339" i="22"/>
  <c r="J565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563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560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561" i="19" s="1"/>
  <c r="C335" i="22"/>
  <c r="AQ334" i="1"/>
  <c r="F335" i="19"/>
  <c r="F561" i="19" s="1"/>
  <c r="I334" i="23"/>
  <c r="BJ334" i="1"/>
  <c r="AW334" i="1"/>
  <c r="AH334" i="1"/>
  <c r="E335" i="19"/>
  <c r="E561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560" i="19" s="1"/>
  <c r="C334" i="23"/>
  <c r="BD333" i="1"/>
  <c r="BB333" i="1"/>
  <c r="F334" i="19"/>
  <c r="F560" i="19" s="1"/>
  <c r="AB333" i="1"/>
  <c r="BC333" i="1"/>
  <c r="BF333" i="1"/>
  <c r="AZ333" i="1"/>
  <c r="Q333" i="1"/>
  <c r="R333" i="1" s="1"/>
  <c r="F341" i="22" l="1"/>
  <c r="F566" i="19"/>
  <c r="E388" i="28"/>
  <c r="E568" i="19"/>
  <c r="N341" i="19"/>
  <c r="H567" i="19"/>
  <c r="G341" i="21"/>
  <c r="G567" i="19"/>
  <c r="J387" i="28"/>
  <c r="J567" i="19"/>
  <c r="C342" i="23"/>
  <c r="K341" i="22"/>
  <c r="E341" i="21"/>
  <c r="E566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565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561" i="19"/>
  <c r="K383" i="28"/>
  <c r="M338" i="19"/>
  <c r="E384" i="28"/>
  <c r="E564" i="19"/>
  <c r="E339" i="22"/>
  <c r="E339" i="21"/>
  <c r="F338" i="21"/>
  <c r="F339" i="22"/>
  <c r="F564" i="19"/>
  <c r="G382" i="28"/>
  <c r="G562" i="19"/>
  <c r="F382" i="28"/>
  <c r="F562" i="19"/>
  <c r="D383" i="28"/>
  <c r="M383" i="28" s="1"/>
  <c r="L383" i="28"/>
  <c r="F384" i="28"/>
  <c r="H335" i="22"/>
  <c r="H560" i="19"/>
  <c r="O336" i="19"/>
  <c r="J562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559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559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559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57" i="19" s="1"/>
  <c r="H330" i="1"/>
  <c r="Q330" i="1" s="1"/>
  <c r="I330" i="1"/>
  <c r="G331" i="19" s="1"/>
  <c r="G557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559" i="19"/>
  <c r="J379" i="28"/>
  <c r="J559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558" i="19" s="1"/>
  <c r="AJ332" i="1"/>
  <c r="AV332" i="1"/>
  <c r="AE332" i="1"/>
  <c r="AQ332" i="1"/>
  <c r="E333" i="23"/>
  <c r="H332" i="19"/>
  <c r="H558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56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558" i="19" s="1"/>
  <c r="AQ330" i="1"/>
  <c r="BJ330" i="1"/>
  <c r="AZ330" i="1"/>
  <c r="BJ331" i="1"/>
  <c r="AH331" i="1"/>
  <c r="F332" i="19"/>
  <c r="H330" i="19"/>
  <c r="H556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57" i="19" s="1"/>
  <c r="C331" i="21"/>
  <c r="BI330" i="1"/>
  <c r="AX330" i="1"/>
  <c r="H331" i="19"/>
  <c r="H557" i="19" s="1"/>
  <c r="BH330" i="1"/>
  <c r="AW330" i="1"/>
  <c r="AL330" i="1"/>
  <c r="C331" i="22"/>
  <c r="C331" i="23"/>
  <c r="BD330" i="1"/>
  <c r="AV330" i="1"/>
  <c r="AI330" i="1"/>
  <c r="F331" i="19"/>
  <c r="F557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56" i="19" s="1"/>
  <c r="BG329" i="1"/>
  <c r="AB329" i="1"/>
  <c r="BC329" i="1"/>
  <c r="BB329" i="1"/>
  <c r="E331" i="21" l="1"/>
  <c r="E556" i="19"/>
  <c r="D332" i="21"/>
  <c r="H331" i="23"/>
  <c r="K333" i="21"/>
  <c r="I331" i="23"/>
  <c r="K378" i="28"/>
  <c r="K385" i="28" s="1"/>
  <c r="G331" i="21"/>
  <c r="G556" i="19"/>
  <c r="D331" i="21"/>
  <c r="F333" i="21"/>
  <c r="F558" i="19"/>
  <c r="E332" i="22"/>
  <c r="E558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54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53" i="19" s="1"/>
  <c r="I326" i="1"/>
  <c r="J326" i="1"/>
  <c r="K326" i="1"/>
  <c r="I327" i="19" s="1"/>
  <c r="I371" i="28" s="1"/>
  <c r="M326" i="1"/>
  <c r="J327" i="19" s="1"/>
  <c r="J553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52" i="19" s="1"/>
  <c r="J325" i="1"/>
  <c r="H326" i="19" s="1"/>
  <c r="H552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51" i="19" s="1"/>
  <c r="H324" i="1"/>
  <c r="Q324" i="1" s="1"/>
  <c r="I324" i="1"/>
  <c r="G325" i="19" s="1"/>
  <c r="G551" i="19" s="1"/>
  <c r="J324" i="1"/>
  <c r="K324" i="1"/>
  <c r="I325" i="19" s="1"/>
  <c r="I368" i="28" s="1"/>
  <c r="M324" i="1"/>
  <c r="J325" i="19" s="1"/>
  <c r="J551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50" i="19" s="1"/>
  <c r="H323" i="1"/>
  <c r="F324" i="19" s="1"/>
  <c r="F550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49" i="19" s="1"/>
  <c r="I322" i="1"/>
  <c r="G323" i="19" s="1"/>
  <c r="G549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48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54" i="19" s="1"/>
  <c r="AW328" i="1"/>
  <c r="AK329" i="1"/>
  <c r="AW329" i="1"/>
  <c r="BE328" i="1"/>
  <c r="AU328" i="1"/>
  <c r="AI329" i="1"/>
  <c r="AU329" i="1"/>
  <c r="J329" i="19"/>
  <c r="J555" i="19" s="1"/>
  <c r="AE329" i="1"/>
  <c r="AQ329" i="1"/>
  <c r="BH327" i="1"/>
  <c r="AG327" i="1"/>
  <c r="BE327" i="1"/>
  <c r="BB328" i="1"/>
  <c r="AH329" i="1"/>
  <c r="AT329" i="1"/>
  <c r="H329" i="19"/>
  <c r="H555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54" i="19" s="1"/>
  <c r="AH328" i="1"/>
  <c r="G329" i="19"/>
  <c r="G555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55" i="19" s="1"/>
  <c r="AJ327" i="1"/>
  <c r="AJ325" i="1"/>
  <c r="BI327" i="1"/>
  <c r="BH326" i="1"/>
  <c r="BC327" i="1"/>
  <c r="AF328" i="1"/>
  <c r="AO328" i="1" s="1"/>
  <c r="E329" i="19"/>
  <c r="E555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53" i="19" s="1"/>
  <c r="BB327" i="1"/>
  <c r="AK327" i="1"/>
  <c r="Z327" i="1"/>
  <c r="J328" i="19"/>
  <c r="J554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54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53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50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49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49" i="19" s="1"/>
  <c r="BC322" i="1"/>
  <c r="AI322" i="1"/>
  <c r="AL322" i="1"/>
  <c r="BI321" i="1"/>
  <c r="H322" i="19"/>
  <c r="H548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47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51" i="19"/>
  <c r="B322" i="21"/>
  <c r="C323" i="23"/>
  <c r="K372" i="28"/>
  <c r="B324" i="22"/>
  <c r="G325" i="21"/>
  <c r="G550" i="19"/>
  <c r="E324" i="22"/>
  <c r="E549" i="19"/>
  <c r="O327" i="19"/>
  <c r="E553" i="19"/>
  <c r="F323" i="21"/>
  <c r="F548" i="19"/>
  <c r="I325" i="22"/>
  <c r="J550" i="19"/>
  <c r="E326" i="22"/>
  <c r="E552" i="19"/>
  <c r="D325" i="22"/>
  <c r="G366" i="28"/>
  <c r="G548" i="19"/>
  <c r="H326" i="21"/>
  <c r="H551" i="19"/>
  <c r="B326" i="22"/>
  <c r="O322" i="19"/>
  <c r="J548" i="19"/>
  <c r="F326" i="23"/>
  <c r="F371" i="28"/>
  <c r="F552" i="19"/>
  <c r="G327" i="23"/>
  <c r="J330" i="21"/>
  <c r="I327" i="21"/>
  <c r="J552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47" i="19" s="1"/>
  <c r="AB320" i="1"/>
  <c r="E321" i="19"/>
  <c r="E547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47" i="19"/>
  <c r="G364" i="28"/>
  <c r="G546" i="19"/>
  <c r="J322" i="22"/>
  <c r="H365" i="28"/>
  <c r="H547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46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46" i="19" s="1"/>
  <c r="B320" i="19"/>
  <c r="H320" i="19"/>
  <c r="H546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45" i="19" s="1"/>
  <c r="H318" i="1"/>
  <c r="AT319" i="1" s="1"/>
  <c r="I318" i="1"/>
  <c r="J318" i="1"/>
  <c r="H319" i="19" s="1"/>
  <c r="H545" i="19" s="1"/>
  <c r="K318" i="1"/>
  <c r="I319" i="19" s="1"/>
  <c r="I362" i="28" s="1"/>
  <c r="I369" i="28" s="1"/>
  <c r="M318" i="1"/>
  <c r="AV319" i="1" s="1"/>
  <c r="N318" i="1"/>
  <c r="O318" i="1"/>
  <c r="F364" i="28" l="1"/>
  <c r="F546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45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45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44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43" i="19" s="1"/>
  <c r="H316" i="1"/>
  <c r="Q316" i="1" s="1"/>
  <c r="I316" i="1"/>
  <c r="G317" i="19" s="1"/>
  <c r="G543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42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44" i="19"/>
  <c r="F363" i="28"/>
  <c r="F545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43" i="19" s="1"/>
  <c r="D317" i="21"/>
  <c r="D359" i="28"/>
  <c r="BI316" i="1"/>
  <c r="BD315" i="1"/>
  <c r="BF316" i="1"/>
  <c r="BE316" i="1"/>
  <c r="H317" i="19"/>
  <c r="H543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42" i="19" s="1"/>
  <c r="B316" i="19"/>
  <c r="AA315" i="1"/>
  <c r="BJ315" i="1"/>
  <c r="BE315" i="1"/>
  <c r="H316" i="19"/>
  <c r="H542" i="19" s="1"/>
  <c r="G316" i="19"/>
  <c r="G542" i="19" s="1"/>
  <c r="C316" i="23"/>
  <c r="BF315" i="1"/>
  <c r="B314" i="1"/>
  <c r="C314" i="1"/>
  <c r="C315" i="19" s="1"/>
  <c r="E314" i="1"/>
  <c r="G314" i="1"/>
  <c r="H314" i="1"/>
  <c r="I314" i="1"/>
  <c r="G315" i="19" s="1"/>
  <c r="G541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43" i="19"/>
  <c r="H316" i="23"/>
  <c r="G362" i="28"/>
  <c r="G369" i="28" s="1"/>
  <c r="G544" i="19"/>
  <c r="B317" i="22"/>
  <c r="H362" i="28"/>
  <c r="H369" i="28" s="1"/>
  <c r="H544" i="19"/>
  <c r="I319" i="22"/>
  <c r="J544" i="19"/>
  <c r="D316" i="23"/>
  <c r="F542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41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41" i="19" s="1"/>
  <c r="BF314" i="1"/>
  <c r="BE314" i="1"/>
  <c r="K315" i="19"/>
  <c r="J315" i="19"/>
  <c r="J541" i="19" s="1"/>
  <c r="B315" i="19"/>
  <c r="BD314" i="1"/>
  <c r="AB314" i="1"/>
  <c r="BC314" i="1"/>
  <c r="AA314" i="1"/>
  <c r="BB314" i="1"/>
  <c r="Q314" i="1"/>
  <c r="R314" i="1" s="1"/>
  <c r="H358" i="28" l="1"/>
  <c r="H541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40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40" i="19" s="1"/>
  <c r="F314" i="19"/>
  <c r="F540" i="19" s="1"/>
  <c r="AZ313" i="1"/>
  <c r="BJ313" i="1"/>
  <c r="K314" i="19"/>
  <c r="BF313" i="1"/>
  <c r="AA313" i="1"/>
  <c r="J314" i="19"/>
  <c r="J540" i="19" s="1"/>
  <c r="B314" i="19"/>
  <c r="Z313" i="1"/>
  <c r="BD313" i="1"/>
  <c r="H314" i="19"/>
  <c r="H540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39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39" i="19" s="1"/>
  <c r="BH312" i="1"/>
  <c r="E314" i="23"/>
  <c r="AW313" i="1"/>
  <c r="AG313" i="1"/>
  <c r="AU313" i="1"/>
  <c r="H313" i="19"/>
  <c r="H539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39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38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39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38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38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38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37" i="19" s="1"/>
  <c r="N310" i="1"/>
  <c r="O310" i="1"/>
  <c r="F313" i="22" l="1"/>
  <c r="N356" i="28"/>
  <c r="D355" i="28"/>
  <c r="N355" i="28" s="1"/>
  <c r="H355" i="28"/>
  <c r="H538" i="19"/>
  <c r="G354" i="28"/>
  <c r="G361" i="28" s="1"/>
  <c r="G537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36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34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35" i="19" s="1"/>
  <c r="J308" i="1"/>
  <c r="H309" i="19" s="1"/>
  <c r="H535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37" i="19"/>
  <c r="M311" i="19"/>
  <c r="E537" i="19"/>
  <c r="H354" i="28"/>
  <c r="H361" i="28" s="1"/>
  <c r="H537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36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36" i="19" s="1"/>
  <c r="B310" i="19"/>
  <c r="AC307" i="1"/>
  <c r="BH307" i="1"/>
  <c r="AS309" i="1"/>
  <c r="C310" i="21"/>
  <c r="R307" i="1"/>
  <c r="AE309" i="1"/>
  <c r="AB307" i="1"/>
  <c r="BE309" i="1"/>
  <c r="H310" i="19"/>
  <c r="H536" i="19" s="1"/>
  <c r="L308" i="19"/>
  <c r="G310" i="19"/>
  <c r="G536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35" i="19" s="1"/>
  <c r="AB308" i="1"/>
  <c r="AT308" i="1"/>
  <c r="F309" i="19"/>
  <c r="F535" i="19" s="1"/>
  <c r="Q308" i="1"/>
  <c r="R308" i="1" s="1"/>
  <c r="BI308" i="1"/>
  <c r="E309" i="19"/>
  <c r="AQ308" i="1"/>
  <c r="F308" i="19"/>
  <c r="F534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34" i="19"/>
  <c r="H308" i="23"/>
  <c r="N309" i="19"/>
  <c r="E535" i="19"/>
  <c r="I308" i="23"/>
  <c r="H310" i="23"/>
  <c r="B310" i="23"/>
  <c r="I310" i="23"/>
  <c r="G309" i="21"/>
  <c r="G534" i="19"/>
  <c r="E349" i="28"/>
  <c r="E533" i="19"/>
  <c r="O308" i="19"/>
  <c r="J534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33" i="19" s="1"/>
  <c r="AZ306" i="1"/>
  <c r="BD306" i="1"/>
  <c r="BI306" i="1"/>
  <c r="Q306" i="1"/>
  <c r="R306" i="1" s="1"/>
  <c r="H307" i="19"/>
  <c r="G307" i="19"/>
  <c r="G533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33" i="19"/>
  <c r="E348" i="28"/>
  <c r="E532" i="19"/>
  <c r="H308" i="21"/>
  <c r="H533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32" i="19" s="1"/>
  <c r="AV306" i="1"/>
  <c r="AK306" i="1"/>
  <c r="BI305" i="1"/>
  <c r="C306" i="23"/>
  <c r="AJ306" i="1"/>
  <c r="M307" i="19"/>
  <c r="AU306" i="1"/>
  <c r="BD305" i="1"/>
  <c r="F306" i="19"/>
  <c r="F532" i="19" s="1"/>
  <c r="BG305" i="1"/>
  <c r="AC305" i="1"/>
  <c r="BH305" i="1"/>
  <c r="G306" i="19"/>
  <c r="G532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32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31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31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31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31" i="19"/>
  <c r="D305" i="23"/>
  <c r="AX304" i="1"/>
  <c r="C305" i="22"/>
  <c r="E304" i="19"/>
  <c r="E530" i="19" s="1"/>
  <c r="AS304" i="1"/>
  <c r="AE304" i="1"/>
  <c r="AQ304" i="1"/>
  <c r="E531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30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29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30" i="19"/>
  <c r="I305" i="21"/>
  <c r="I305" i="22"/>
  <c r="E305" i="21"/>
  <c r="N304" i="19"/>
  <c r="H530" i="19"/>
  <c r="H305" i="21"/>
  <c r="H305" i="22"/>
  <c r="K305" i="22"/>
  <c r="K305" i="21"/>
  <c r="G530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29" i="19" s="1"/>
  <c r="F303" i="19"/>
  <c r="F529" i="19" s="1"/>
  <c r="E303" i="19"/>
  <c r="E529" i="19" s="1"/>
  <c r="AB302" i="1"/>
  <c r="BC302" i="1"/>
  <c r="BH302" i="1"/>
  <c r="AZ302" i="1"/>
  <c r="B304" i="21" l="1"/>
  <c r="M353" i="28"/>
  <c r="N353" i="28"/>
  <c r="N303" i="19"/>
  <c r="H304" i="21"/>
  <c r="H529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27" i="19" s="1"/>
  <c r="H300" i="1"/>
  <c r="AB300" i="1" s="1"/>
  <c r="I300" i="1"/>
  <c r="G301" i="19" s="1"/>
  <c r="G527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28" i="19" s="1"/>
  <c r="BI301" i="1"/>
  <c r="G303" i="22"/>
  <c r="G303" i="21"/>
  <c r="G343" i="28"/>
  <c r="AV301" i="1"/>
  <c r="H302" i="19"/>
  <c r="H528" i="19" s="1"/>
  <c r="AI301" i="1"/>
  <c r="AU301" i="1"/>
  <c r="Q301" i="1"/>
  <c r="R301" i="1" s="1"/>
  <c r="AH302" i="1"/>
  <c r="AT302" i="1"/>
  <c r="B302" i="19"/>
  <c r="B302" i="21" s="1"/>
  <c r="G302" i="22"/>
  <c r="G302" i="21"/>
  <c r="G528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27" i="19" s="1"/>
  <c r="BF300" i="1"/>
  <c r="K301" i="19"/>
  <c r="BG300" i="1"/>
  <c r="BE300" i="1"/>
  <c r="J301" i="19"/>
  <c r="J527" i="19" s="1"/>
  <c r="D301" i="19"/>
  <c r="L301" i="19"/>
  <c r="BD300" i="1"/>
  <c r="H301" i="19"/>
  <c r="H527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26" i="19"/>
  <c r="D342" i="28"/>
  <c r="BB299" i="1"/>
  <c r="J302" i="21"/>
  <c r="I302" i="22"/>
  <c r="F342" i="28"/>
  <c r="F302" i="22"/>
  <c r="F302" i="21"/>
  <c r="F528" i="19"/>
  <c r="D302" i="23"/>
  <c r="E302" i="21"/>
  <c r="E528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26" i="19" s="1"/>
  <c r="BE299" i="1"/>
  <c r="E300" i="19"/>
  <c r="E526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25" i="19" s="1"/>
  <c r="N298" i="1"/>
  <c r="O298" i="1"/>
  <c r="BA300" i="1" l="1"/>
  <c r="M342" i="28"/>
  <c r="M343" i="28"/>
  <c r="N343" i="28"/>
  <c r="K301" i="22"/>
  <c r="N342" i="28"/>
  <c r="K301" i="21"/>
  <c r="I301" i="21"/>
  <c r="J526" i="19"/>
  <c r="L341" i="28"/>
  <c r="B300" i="23"/>
  <c r="G340" i="28"/>
  <c r="G525" i="19"/>
  <c r="H301" i="21"/>
  <c r="H526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25" i="19" s="1"/>
  <c r="BI298" i="1"/>
  <c r="Q298" i="1"/>
  <c r="R298" i="1" s="1"/>
  <c r="BB298" i="1"/>
  <c r="AZ298" i="1"/>
  <c r="F299" i="19"/>
  <c r="F525" i="19" s="1"/>
  <c r="E299" i="19"/>
  <c r="D299" i="19"/>
  <c r="BH298" i="1"/>
  <c r="BG298" i="1"/>
  <c r="BF298" i="1"/>
  <c r="BE298" i="1"/>
  <c r="BD298" i="1"/>
  <c r="BC298" i="1"/>
  <c r="BJ298" i="1"/>
  <c r="E340" i="28" l="1"/>
  <c r="E525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24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24" i="19"/>
  <c r="H339" i="28"/>
  <c r="L339" i="28"/>
  <c r="B339" i="28"/>
  <c r="D339" i="28"/>
  <c r="N339" i="28" s="1"/>
  <c r="J524" i="19"/>
  <c r="J339" i="28"/>
  <c r="F299" i="22"/>
  <c r="F524" i="19"/>
  <c r="M298" i="19"/>
  <c r="E524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22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23" i="19"/>
  <c r="G336" i="28"/>
  <c r="C336" i="28"/>
  <c r="C297" i="22"/>
  <c r="C297" i="21"/>
  <c r="H296" i="19"/>
  <c r="H522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22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22" i="19" s="1"/>
  <c r="BE295" i="1"/>
  <c r="E296" i="19"/>
  <c r="E522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23" i="19"/>
  <c r="J338" i="28"/>
  <c r="J345" i="28" s="1"/>
  <c r="H523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23" i="19"/>
  <c r="F336" i="28"/>
  <c r="D297" i="23"/>
  <c r="K297" i="21"/>
  <c r="BI294" i="1"/>
  <c r="H297" i="23"/>
  <c r="K297" i="22"/>
  <c r="E297" i="23"/>
  <c r="I297" i="23"/>
  <c r="N297" i="19"/>
  <c r="E297" i="21"/>
  <c r="E523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21" i="19" s="1"/>
  <c r="H295" i="19"/>
  <c r="H521" i="19" s="1"/>
  <c r="AI295" i="1"/>
  <c r="BE294" i="1"/>
  <c r="AB294" i="1"/>
  <c r="AZ294" i="1"/>
  <c r="AA294" i="1"/>
  <c r="BJ294" i="1"/>
  <c r="G295" i="19"/>
  <c r="G521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21" i="19"/>
  <c r="M295" i="19"/>
  <c r="F296" i="21"/>
  <c r="F521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20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20" i="19"/>
  <c r="G294" i="23"/>
  <c r="C294" i="22"/>
  <c r="Z292" i="1"/>
  <c r="AW293" i="1"/>
  <c r="AE293" i="1"/>
  <c r="AN293" i="1" s="1"/>
  <c r="O294" i="19"/>
  <c r="J293" i="19"/>
  <c r="J519" i="19" s="1"/>
  <c r="E520" i="19"/>
  <c r="F520" i="19"/>
  <c r="D294" i="23"/>
  <c r="C294" i="21"/>
  <c r="N294" i="19"/>
  <c r="F293" i="19"/>
  <c r="F519" i="19" s="1"/>
  <c r="H520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19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19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18" i="19"/>
  <c r="G293" i="21"/>
  <c r="AH292" i="1"/>
  <c r="AL292" i="1"/>
  <c r="E519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17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17" i="19"/>
  <c r="N292" i="19"/>
  <c r="E518" i="19"/>
  <c r="B293" i="21"/>
  <c r="H518" i="19"/>
  <c r="H332" i="28"/>
  <c r="H293" i="22"/>
  <c r="H293" i="21"/>
  <c r="L332" i="28"/>
  <c r="K293" i="22"/>
  <c r="J518" i="19"/>
  <c r="J332" i="28"/>
  <c r="I293" i="21"/>
  <c r="I293" i="22"/>
  <c r="F518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17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17" i="19"/>
  <c r="J292" i="21"/>
  <c r="E292" i="21"/>
  <c r="E517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16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16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16" i="19"/>
  <c r="D290" i="23"/>
  <c r="L289" i="19"/>
  <c r="I289" i="23" s="1"/>
  <c r="AL289" i="1"/>
  <c r="AX289" i="1"/>
  <c r="N290" i="19"/>
  <c r="H516" i="19"/>
  <c r="F290" i="23"/>
  <c r="B289" i="19"/>
  <c r="B289" i="23" s="1"/>
  <c r="AQ289" i="1"/>
  <c r="AE289" i="1"/>
  <c r="E289" i="19"/>
  <c r="E515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16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15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15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15" i="19"/>
  <c r="F289" i="23"/>
  <c r="C289" i="21"/>
  <c r="J288" i="19"/>
  <c r="J327" i="28" s="1"/>
  <c r="AV288" i="1"/>
  <c r="H288" i="19"/>
  <c r="H514" i="19" s="1"/>
  <c r="J515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14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14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14" i="19"/>
  <c r="AG287" i="1"/>
  <c r="D288" i="23"/>
  <c r="F514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13" i="19" s="1"/>
  <c r="E513" i="19"/>
  <c r="D287" i="19"/>
  <c r="R286" i="1"/>
  <c r="BB286" i="1"/>
  <c r="AC286" i="1"/>
  <c r="BG286" i="1"/>
  <c r="J287" i="19"/>
  <c r="BE286" i="1"/>
  <c r="G513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12" i="19" s="1"/>
  <c r="AU286" i="1"/>
  <c r="E287" i="23"/>
  <c r="F287" i="23"/>
  <c r="G512" i="19"/>
  <c r="G287" i="21"/>
  <c r="AI286" i="1"/>
  <c r="F513" i="19"/>
  <c r="D287" i="23"/>
  <c r="BJ285" i="1"/>
  <c r="AV286" i="1"/>
  <c r="BF285" i="1"/>
  <c r="AK286" i="1"/>
  <c r="AW286" i="1"/>
  <c r="E286" i="19"/>
  <c r="E512" i="19" s="1"/>
  <c r="AG286" i="1"/>
  <c r="AS286" i="1"/>
  <c r="AC285" i="1"/>
  <c r="Q285" i="1"/>
  <c r="R285" i="1" s="1"/>
  <c r="AH286" i="1"/>
  <c r="AT286" i="1"/>
  <c r="G287" i="23"/>
  <c r="J513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12" i="19"/>
  <c r="J324" i="28"/>
  <c r="G286" i="23"/>
  <c r="BJ284" i="1"/>
  <c r="BI284" i="1"/>
  <c r="AU285" i="1"/>
  <c r="AZ284" i="1"/>
  <c r="C286" i="22"/>
  <c r="C286" i="21"/>
  <c r="F512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11" i="19"/>
  <c r="J511" i="19"/>
  <c r="G511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11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11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10" i="19" s="1"/>
  <c r="H285" i="23"/>
  <c r="C285" i="21"/>
  <c r="F284" i="19"/>
  <c r="F510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10" i="19"/>
  <c r="F284" i="23"/>
  <c r="BG282" i="1"/>
  <c r="AR283" i="1"/>
  <c r="AF283" i="1"/>
  <c r="AC282" i="1"/>
  <c r="AX283" i="1"/>
  <c r="AL283" i="1"/>
  <c r="M284" i="19"/>
  <c r="E284" i="23"/>
  <c r="G510" i="19"/>
  <c r="B284" i="21"/>
  <c r="B284" i="22"/>
  <c r="Q282" i="1"/>
  <c r="R282" i="1" s="1"/>
  <c r="AH283" i="1"/>
  <c r="AT283" i="1"/>
  <c r="Z282" i="1"/>
  <c r="AW283" i="1"/>
  <c r="E284" i="21"/>
  <c r="E284" i="22"/>
  <c r="E510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09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08" i="19" s="1"/>
  <c r="H281" i="1"/>
  <c r="AH282" i="1" s="1"/>
  <c r="I281" i="1"/>
  <c r="G282" i="19" s="1"/>
  <c r="G508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09" i="19"/>
  <c r="O283" i="19"/>
  <c r="G283" i="23"/>
  <c r="E320" i="28"/>
  <c r="G283" i="22"/>
  <c r="G509" i="19"/>
  <c r="G283" i="21"/>
  <c r="G320" i="28"/>
  <c r="E283" i="23"/>
  <c r="M283" i="19"/>
  <c r="E283" i="21"/>
  <c r="F509" i="19"/>
  <c r="D283" i="23"/>
  <c r="AU282" i="1"/>
  <c r="N283" i="19"/>
  <c r="F283" i="23"/>
  <c r="H509" i="19"/>
  <c r="AS282" i="1"/>
  <c r="AG282" i="1"/>
  <c r="AQ282" i="1"/>
  <c r="AV282" i="1"/>
  <c r="M282" i="19"/>
  <c r="BJ281" i="1"/>
  <c r="K282" i="19"/>
  <c r="BI281" i="1"/>
  <c r="J282" i="19"/>
  <c r="J508" i="19" s="1"/>
  <c r="H282" i="19"/>
  <c r="H508" i="19" s="1"/>
  <c r="F282" i="19"/>
  <c r="F508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07" i="19"/>
  <c r="E281" i="23"/>
  <c r="E507" i="19"/>
  <c r="F507" i="19"/>
  <c r="D281" i="23"/>
  <c r="O281" i="19"/>
  <c r="G281" i="23"/>
  <c r="J507" i="19"/>
  <c r="N281" i="19"/>
  <c r="H507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06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06" i="19"/>
  <c r="BJ279" i="1"/>
  <c r="L280" i="19"/>
  <c r="E506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06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05" i="19" s="1"/>
  <c r="BG278" i="1"/>
  <c r="AF279" i="1"/>
  <c r="G280" i="21"/>
  <c r="AL279" i="1"/>
  <c r="AH279" i="1"/>
  <c r="O280" i="19"/>
  <c r="G280" i="23"/>
  <c r="J506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05" i="19" s="1"/>
  <c r="AU279" i="1"/>
  <c r="AI279" i="1"/>
  <c r="F280" i="23"/>
  <c r="G505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05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05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04" i="19"/>
  <c r="K278" i="19"/>
  <c r="J279" i="21" s="1"/>
  <c r="Q277" i="1"/>
  <c r="R277" i="1" s="1"/>
  <c r="BG277" i="1"/>
  <c r="F278" i="19"/>
  <c r="H504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04" i="19"/>
  <c r="G278" i="23"/>
  <c r="K279" i="21"/>
  <c r="I278" i="23"/>
  <c r="BB276" i="1"/>
  <c r="F316" i="28"/>
  <c r="F279" i="21"/>
  <c r="F279" i="22"/>
  <c r="G278" i="22"/>
  <c r="G315" i="28"/>
  <c r="G503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04" i="19"/>
  <c r="BI276" i="1"/>
  <c r="I278" i="22"/>
  <c r="BG276" i="1"/>
  <c r="AX277" i="1"/>
  <c r="E277" i="19"/>
  <c r="M277" i="19" s="1"/>
  <c r="AL277" i="1"/>
  <c r="M278" i="19"/>
  <c r="E504" i="19"/>
  <c r="J503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03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03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03" i="19"/>
  <c r="D277" i="23"/>
  <c r="E502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02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02" i="19"/>
  <c r="D276" i="23"/>
  <c r="B276" i="22"/>
  <c r="G276" i="23"/>
  <c r="J502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02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01" i="19"/>
  <c r="E276" i="22"/>
  <c r="E312" i="28"/>
  <c r="D276" i="22"/>
  <c r="D276" i="21"/>
  <c r="D312" i="28"/>
  <c r="F312" i="28"/>
  <c r="AT274" i="1"/>
  <c r="H312" i="28"/>
  <c r="H276" i="22"/>
  <c r="H276" i="21"/>
  <c r="H501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01" i="19"/>
  <c r="E275" i="23"/>
  <c r="BH273" i="1"/>
  <c r="E274" i="19"/>
  <c r="E500" i="19" s="1"/>
  <c r="AS274" i="1"/>
  <c r="AH274" i="1"/>
  <c r="AQ274" i="1"/>
  <c r="AC273" i="1"/>
  <c r="AL274" i="1"/>
  <c r="AX274" i="1"/>
  <c r="F501" i="19"/>
  <c r="D275" i="23"/>
  <c r="O275" i="19"/>
  <c r="G275" i="23"/>
  <c r="J501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499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00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00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00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00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498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498" i="19"/>
  <c r="E272" i="23"/>
  <c r="AK272" i="1"/>
  <c r="K272" i="19"/>
  <c r="G273" i="21"/>
  <c r="R271" i="1"/>
  <c r="F273" i="19"/>
  <c r="J272" i="19"/>
  <c r="E498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498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499" i="19"/>
  <c r="B273" i="21"/>
  <c r="B273" i="22"/>
  <c r="O272" i="19"/>
  <c r="G272" i="23"/>
  <c r="J498" i="19"/>
  <c r="D273" i="23"/>
  <c r="F273" i="22"/>
  <c r="F273" i="21"/>
  <c r="F499" i="19"/>
  <c r="G273" i="23"/>
  <c r="I273" i="22"/>
  <c r="O273" i="19"/>
  <c r="I273" i="21"/>
  <c r="J499" i="19"/>
  <c r="N273" i="19"/>
  <c r="H273" i="22"/>
  <c r="H499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497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497" i="19"/>
  <c r="O271" i="19"/>
  <c r="G271" i="23"/>
  <c r="I271" i="22"/>
  <c r="I271" i="21"/>
  <c r="J497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497" i="19"/>
  <c r="Z269" i="1"/>
  <c r="AK270" i="1"/>
  <c r="E497" i="19"/>
  <c r="H271" i="23"/>
  <c r="M271" i="19"/>
  <c r="AO270" i="1"/>
  <c r="BA270" i="1"/>
  <c r="Q269" i="1"/>
  <c r="R269" i="1" s="1"/>
  <c r="BJ269" i="1"/>
  <c r="E270" i="19"/>
  <c r="BI269" i="1"/>
  <c r="L270" i="19"/>
  <c r="J496" i="19"/>
  <c r="G496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496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496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496" i="19"/>
  <c r="AJ269" i="1"/>
  <c r="AO269" i="1"/>
  <c r="G495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495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495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495" i="19"/>
  <c r="K268" i="19"/>
  <c r="K304" i="28" s="1"/>
  <c r="E495" i="19"/>
  <c r="G269" i="21"/>
  <c r="AX268" i="1"/>
  <c r="BF267" i="1"/>
  <c r="H268" i="19"/>
  <c r="H494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494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493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494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493" i="19"/>
  <c r="G303" i="28"/>
  <c r="G268" i="22"/>
  <c r="G268" i="21"/>
  <c r="AU267" i="1"/>
  <c r="AI267" i="1"/>
  <c r="I268" i="23"/>
  <c r="AH267" i="1"/>
  <c r="B268" i="23"/>
  <c r="BB266" i="1"/>
  <c r="AR267" i="1"/>
  <c r="H268" i="23"/>
  <c r="E494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494" i="19"/>
  <c r="D268" i="23"/>
  <c r="AF267" i="1"/>
  <c r="AO267" i="1" s="1"/>
  <c r="F267" i="19"/>
  <c r="F493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493" i="19"/>
  <c r="H268" i="21"/>
  <c r="H303" i="28"/>
  <c r="H268" i="22"/>
  <c r="AJ266" i="1"/>
  <c r="J493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492" i="19"/>
  <c r="G492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492" i="19"/>
  <c r="K267" i="21"/>
  <c r="F267" i="22"/>
  <c r="K267" i="22"/>
  <c r="G491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492" i="19"/>
  <c r="AH265" i="1"/>
  <c r="AT265" i="1"/>
  <c r="BI264" i="1"/>
  <c r="N266" i="19"/>
  <c r="H492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491" i="19"/>
  <c r="K301" i="28"/>
  <c r="E491" i="19"/>
  <c r="E300" i="28"/>
  <c r="B301" i="28"/>
  <c r="H266" i="21"/>
  <c r="N265" i="19"/>
  <c r="G265" i="23"/>
  <c r="J266" i="22"/>
  <c r="O265" i="19"/>
  <c r="J491" i="19"/>
  <c r="I266" i="21"/>
  <c r="I266" i="22"/>
  <c r="K266" i="21"/>
  <c r="F491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490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490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490" i="19"/>
  <c r="B264" i="23"/>
  <c r="E264" i="23"/>
  <c r="M264" i="19"/>
  <c r="G490" i="19"/>
  <c r="D264" i="23"/>
  <c r="F490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489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489" i="19"/>
  <c r="J299" i="28"/>
  <c r="B299" i="28"/>
  <c r="K299" i="28"/>
  <c r="L299" i="28"/>
  <c r="N263" i="19"/>
  <c r="H299" i="28"/>
  <c r="D263" i="23"/>
  <c r="F299" i="28"/>
  <c r="O263" i="19"/>
  <c r="F489" i="19"/>
  <c r="F263" i="23"/>
  <c r="H489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489" i="19"/>
  <c r="G263" i="22"/>
  <c r="E263" i="23"/>
  <c r="M263" i="19"/>
  <c r="I263" i="23"/>
  <c r="G488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488" i="19"/>
  <c r="F263" i="22"/>
  <c r="F263" i="21"/>
  <c r="F488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488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488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487" i="19"/>
  <c r="G487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487" i="19"/>
  <c r="B261" i="23"/>
  <c r="BJ259" i="1"/>
  <c r="AV260" i="1"/>
  <c r="J487" i="19"/>
  <c r="G261" i="23"/>
  <c r="H487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486" i="19"/>
  <c r="BG259" i="1"/>
  <c r="R259" i="1"/>
  <c r="J260" i="19"/>
  <c r="J295" i="28" s="1"/>
  <c r="BF259" i="1"/>
  <c r="H260" i="19"/>
  <c r="H261" i="22" s="1"/>
  <c r="BC259" i="1"/>
  <c r="G486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486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485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486" i="19"/>
  <c r="BJ258" i="1"/>
  <c r="G485" i="19"/>
  <c r="AK259" i="1"/>
  <c r="G260" i="21"/>
  <c r="F260" i="23"/>
  <c r="N260" i="19"/>
  <c r="H486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00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485" i="19"/>
  <c r="E260" i="22"/>
  <c r="E294" i="28"/>
  <c r="E260" i="21"/>
  <c r="M259" i="19"/>
  <c r="F293" i="28"/>
  <c r="F485" i="19"/>
  <c r="F294" i="28"/>
  <c r="F260" i="21"/>
  <c r="F260" i="22"/>
  <c r="J260" i="22"/>
  <c r="K260" i="21"/>
  <c r="G259" i="22"/>
  <c r="G293" i="28"/>
  <c r="AE258" i="1"/>
  <c r="AF258" i="1"/>
  <c r="K294" i="28"/>
  <c r="K260" i="22"/>
  <c r="H485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484" i="19"/>
  <c r="BJ257" i="1"/>
  <c r="BH257" i="1"/>
  <c r="BI257" i="1"/>
  <c r="L258" i="19"/>
  <c r="K258" i="19"/>
  <c r="H258" i="19"/>
  <c r="D258" i="19"/>
  <c r="B258" i="19"/>
  <c r="B599" i="19" s="1"/>
  <c r="F484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483" i="19" s="1"/>
  <c r="H293" i="28"/>
  <c r="B259" i="21"/>
  <c r="K293" i="28"/>
  <c r="H483" i="19"/>
  <c r="G258" i="21"/>
  <c r="E258" i="23"/>
  <c r="B293" i="28"/>
  <c r="B258" i="23"/>
  <c r="F258" i="23"/>
  <c r="D259" i="22"/>
  <c r="H259" i="21"/>
  <c r="K259" i="21"/>
  <c r="AU257" i="1"/>
  <c r="H259" i="22"/>
  <c r="E484" i="19"/>
  <c r="E259" i="22"/>
  <c r="E259" i="21"/>
  <c r="D259" i="21"/>
  <c r="N258" i="19"/>
  <c r="H258" i="23"/>
  <c r="BB256" i="1"/>
  <c r="G258" i="23"/>
  <c r="J259" i="21"/>
  <c r="H484" i="19"/>
  <c r="J484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483" i="19"/>
  <c r="BH256" i="1"/>
  <c r="BJ256" i="1"/>
  <c r="BG256" i="1"/>
  <c r="BE256" i="1"/>
  <c r="J257" i="19"/>
  <c r="BC256" i="1"/>
  <c r="AA256" i="1"/>
  <c r="AZ256" i="1"/>
  <c r="B255" i="1"/>
  <c r="B256" i="19" s="1"/>
  <c r="B597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598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483" i="19"/>
  <c r="E483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482" i="19"/>
  <c r="BD255" i="1"/>
  <c r="L256" i="19"/>
  <c r="BI255" i="1"/>
  <c r="BH255" i="1"/>
  <c r="K256" i="19"/>
  <c r="K291" i="28" s="1"/>
  <c r="M292" i="28" l="1"/>
  <c r="J482" i="19"/>
  <c r="I257" i="22"/>
  <c r="G256" i="23"/>
  <c r="J291" i="28"/>
  <c r="K257" i="22"/>
  <c r="H482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482" i="19"/>
  <c r="D256" i="23"/>
  <c r="F482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481" i="19"/>
  <c r="G256" i="22"/>
  <c r="G256" i="21"/>
  <c r="BB254" i="1"/>
  <c r="AH255" i="1"/>
  <c r="AT255" i="1"/>
  <c r="AC254" i="1"/>
  <c r="AL255" i="1"/>
  <c r="AX255" i="1"/>
  <c r="B255" i="19"/>
  <c r="B596" i="19" s="1"/>
  <c r="AQ255" i="1"/>
  <c r="AE255" i="1"/>
  <c r="BI254" i="1"/>
  <c r="AF255" i="1"/>
  <c r="AO255" i="1" s="1"/>
  <c r="AR255" i="1"/>
  <c r="Z254" i="1"/>
  <c r="AW255" i="1"/>
  <c r="AK255" i="1"/>
  <c r="J481" i="19"/>
  <c r="I256" i="21"/>
  <c r="I256" i="22"/>
  <c r="AJ255" i="1"/>
  <c r="AV255" i="1"/>
  <c r="H255" i="19"/>
  <c r="BF254" i="1"/>
  <c r="BH254" i="1"/>
  <c r="E481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481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481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480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595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480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479" i="19"/>
  <c r="AC252" i="1"/>
  <c r="G479" i="19"/>
  <c r="B253" i="19"/>
  <c r="M254" i="19"/>
  <c r="E480" i="19"/>
  <c r="AH253" i="1"/>
  <c r="AT253" i="1"/>
  <c r="AF253" i="1"/>
  <c r="B254" i="23"/>
  <c r="F254" i="21"/>
  <c r="F480" i="19"/>
  <c r="F287" i="28"/>
  <c r="D254" i="23"/>
  <c r="F254" i="22"/>
  <c r="E254" i="23"/>
  <c r="I254" i="23"/>
  <c r="AE253" i="1"/>
  <c r="G287" i="28"/>
  <c r="AI253" i="1"/>
  <c r="AR253" i="1"/>
  <c r="F254" i="23"/>
  <c r="H480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594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479" i="19"/>
  <c r="D254" i="22"/>
  <c r="E254" i="22"/>
  <c r="AI252" i="1"/>
  <c r="E254" i="21"/>
  <c r="D254" i="21"/>
  <c r="E287" i="28"/>
  <c r="H479" i="19"/>
  <c r="H287" i="28"/>
  <c r="AA251" i="1"/>
  <c r="BJ251" i="1"/>
  <c r="J286" i="28"/>
  <c r="J479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478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478" i="19"/>
  <c r="J478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593" i="19"/>
  <c r="M287" i="28"/>
  <c r="H253" i="21"/>
  <c r="J251" i="19"/>
  <c r="J285" i="28" s="1"/>
  <c r="B252" i="23"/>
  <c r="F286" i="28"/>
  <c r="L286" i="28"/>
  <c r="H478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477" i="19"/>
  <c r="H252" i="22"/>
  <c r="H252" i="21"/>
  <c r="G477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478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592" i="19"/>
  <c r="M286" i="28"/>
  <c r="N286" i="28"/>
  <c r="I252" i="22"/>
  <c r="J477" i="19"/>
  <c r="D284" i="28"/>
  <c r="N284" i="28" s="1"/>
  <c r="K285" i="28"/>
  <c r="J284" i="28"/>
  <c r="D285" i="28"/>
  <c r="E477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477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476" i="19"/>
  <c r="O250" i="19"/>
  <c r="H250" i="19"/>
  <c r="G250" i="19"/>
  <c r="F250" i="19"/>
  <c r="F284" i="28" s="1"/>
  <c r="G250" i="23"/>
  <c r="L250" i="19"/>
  <c r="B250" i="19"/>
  <c r="J476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591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476" i="19"/>
  <c r="M250" i="19"/>
  <c r="G476" i="19"/>
  <c r="E250" i="23"/>
  <c r="H250" i="23"/>
  <c r="N250" i="19"/>
  <c r="H476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590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475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475" i="19"/>
  <c r="AS248" i="1"/>
  <c r="B250" i="21"/>
  <c r="B250" i="22"/>
  <c r="I250" i="22"/>
  <c r="I250" i="21"/>
  <c r="J250" i="21"/>
  <c r="J250" i="22"/>
  <c r="J249" i="21"/>
  <c r="H248" i="19"/>
  <c r="H474" i="19" s="1"/>
  <c r="K250" i="21"/>
  <c r="K250" i="22"/>
  <c r="F249" i="23"/>
  <c r="AI248" i="1"/>
  <c r="AW248" i="1"/>
  <c r="BE247" i="1"/>
  <c r="AK248" i="1"/>
  <c r="G249" i="22"/>
  <c r="AB247" i="1"/>
  <c r="O249" i="19"/>
  <c r="J475" i="19"/>
  <c r="G249" i="23"/>
  <c r="F475" i="19"/>
  <c r="D249" i="23"/>
  <c r="J249" i="22"/>
  <c r="B249" i="23"/>
  <c r="D248" i="19"/>
  <c r="C248" i="23" s="1"/>
  <c r="AR248" i="1"/>
  <c r="AU248" i="1"/>
  <c r="M249" i="19"/>
  <c r="E475" i="19"/>
  <c r="H249" i="23"/>
  <c r="Z247" i="1"/>
  <c r="AJ248" i="1"/>
  <c r="AX248" i="1"/>
  <c r="I249" i="23"/>
  <c r="AO248" i="1"/>
  <c r="F248" i="19"/>
  <c r="F249" i="22" s="1"/>
  <c r="G474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589" i="19"/>
  <c r="J289" i="28"/>
  <c r="M283" i="28"/>
  <c r="I249" i="22"/>
  <c r="BA248" i="1"/>
  <c r="H248" i="23"/>
  <c r="J474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474" i="19"/>
  <c r="D248" i="23"/>
  <c r="F474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586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587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473" i="19" s="1"/>
  <c r="AT247" i="1"/>
  <c r="AH247" i="1"/>
  <c r="E247" i="19"/>
  <c r="E473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473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471" i="19"/>
  <c r="M245" i="19"/>
  <c r="E471" i="19"/>
  <c r="B246" i="21"/>
  <c r="B246" i="22"/>
  <c r="F471" i="19"/>
  <c r="K246" i="21"/>
  <c r="K246" i="22"/>
  <c r="G246" i="22"/>
  <c r="G246" i="21"/>
  <c r="G472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588" i="19"/>
  <c r="J279" i="28"/>
  <c r="D279" i="28"/>
  <c r="N279" i="28" s="1"/>
  <c r="K247" i="21"/>
  <c r="K279" i="28"/>
  <c r="J246" i="21"/>
  <c r="F247" i="23"/>
  <c r="H473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473" i="19"/>
  <c r="AN246" i="1"/>
  <c r="H247" i="22"/>
  <c r="F247" i="22"/>
  <c r="J278" i="28"/>
  <c r="G470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471" i="19"/>
  <c r="BI243" i="1"/>
  <c r="N246" i="19"/>
  <c r="F246" i="23"/>
  <c r="H246" i="22"/>
  <c r="H246" i="21"/>
  <c r="H472" i="19"/>
  <c r="K244" i="19"/>
  <c r="AW244" i="1"/>
  <c r="AK244" i="1"/>
  <c r="J244" i="19"/>
  <c r="J277" i="28" s="1"/>
  <c r="AV244" i="1"/>
  <c r="AJ244" i="1"/>
  <c r="B245" i="23"/>
  <c r="F245" i="23"/>
  <c r="H471" i="19"/>
  <c r="AR244" i="1"/>
  <c r="D245" i="23"/>
  <c r="AB243" i="1"/>
  <c r="AH244" i="1"/>
  <c r="AT244" i="1"/>
  <c r="G245" i="21"/>
  <c r="D246" i="21"/>
  <c r="B246" i="23"/>
  <c r="D246" i="22"/>
  <c r="E246" i="22"/>
  <c r="E246" i="21"/>
  <c r="E472" i="19"/>
  <c r="AG244" i="1"/>
  <c r="AS244" i="1"/>
  <c r="AI244" i="1"/>
  <c r="O246" i="19"/>
  <c r="J472" i="19"/>
  <c r="G246" i="23"/>
  <c r="I246" i="22"/>
  <c r="I246" i="21"/>
  <c r="F246" i="22"/>
  <c r="F246" i="21"/>
  <c r="F472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585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470" i="19"/>
  <c r="J276" i="28"/>
  <c r="B277" i="28"/>
  <c r="BF242" i="1"/>
  <c r="E244" i="23"/>
  <c r="F277" i="28"/>
  <c r="H470" i="19"/>
  <c r="J469" i="19"/>
  <c r="E277" i="28"/>
  <c r="F244" i="23"/>
  <c r="H245" i="22"/>
  <c r="D244" i="23"/>
  <c r="O244" i="19"/>
  <c r="E470" i="19"/>
  <c r="E245" i="21"/>
  <c r="E245" i="22"/>
  <c r="D245" i="22"/>
  <c r="J245" i="22"/>
  <c r="J245" i="21"/>
  <c r="I245" i="21"/>
  <c r="B245" i="21"/>
  <c r="B245" i="22"/>
  <c r="G244" i="22"/>
  <c r="G469" i="19"/>
  <c r="I245" i="22"/>
  <c r="AX243" i="1"/>
  <c r="BA244" i="1"/>
  <c r="F470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584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583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468" i="19"/>
  <c r="F469" i="19"/>
  <c r="H469" i="19"/>
  <c r="BI241" i="1"/>
  <c r="B243" i="21"/>
  <c r="E243" i="23"/>
  <c r="B244" i="21"/>
  <c r="F242" i="19"/>
  <c r="F275" i="28" s="1"/>
  <c r="E244" i="22"/>
  <c r="E469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581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468" i="19"/>
  <c r="J275" i="28"/>
  <c r="L275" i="28"/>
  <c r="F468" i="19"/>
  <c r="AN242" i="1"/>
  <c r="B242" i="23"/>
  <c r="K275" i="28"/>
  <c r="F243" i="22"/>
  <c r="H243" i="21"/>
  <c r="H468" i="19"/>
  <c r="M242" i="19"/>
  <c r="E468" i="19"/>
  <c r="H242" i="23"/>
  <c r="D242" i="23"/>
  <c r="D243" i="21"/>
  <c r="E242" i="23"/>
  <c r="H241" i="19"/>
  <c r="H467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582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467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466" i="19" s="1"/>
  <c r="AX240" i="1"/>
  <c r="AL240" i="1"/>
  <c r="Z240" i="1"/>
  <c r="F241" i="19"/>
  <c r="F274" i="28" s="1"/>
  <c r="F281" i="28" s="1"/>
  <c r="AZ240" i="1"/>
  <c r="AW240" i="1"/>
  <c r="BI239" i="1"/>
  <c r="AS240" i="1"/>
  <c r="H466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466" i="19" s="1"/>
  <c r="G240" i="19"/>
  <c r="Z239" i="1"/>
  <c r="F240" i="19"/>
  <c r="F466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467" i="19"/>
  <c r="G242" i="22"/>
  <c r="G242" i="21"/>
  <c r="G272" i="28"/>
  <c r="B242" i="21"/>
  <c r="B242" i="22"/>
  <c r="D241" i="23"/>
  <c r="F242" i="22"/>
  <c r="F242" i="21"/>
  <c r="BA240" i="1"/>
  <c r="H241" i="23"/>
  <c r="F467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467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466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580" i="19" s="1"/>
  <c r="AE239" i="1"/>
  <c r="AN239" i="1" s="1"/>
  <c r="AQ239" i="1"/>
  <c r="H271" i="28"/>
  <c r="BJ238" i="1"/>
  <c r="AJ239" i="1"/>
  <c r="AV239" i="1"/>
  <c r="H465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465" i="19"/>
  <c r="J465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579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465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465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577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578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576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575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574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572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573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571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570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569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567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568" i="19"/>
  <c r="BA226" i="1"/>
  <c r="AN225" i="1"/>
  <c r="M258" i="28"/>
  <c r="BA225" i="1"/>
  <c r="L265" i="28"/>
  <c r="J265" i="28"/>
  <c r="D265" i="28"/>
  <c r="M265" i="28" s="1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B226" i="22" l="1"/>
  <c r="B566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565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564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562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563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560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559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561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558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56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57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55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54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53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52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51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50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49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48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N205" i="1" s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B234" i="28" l="1"/>
  <c r="B241" i="28" s="1"/>
  <c r="B547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46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45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44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43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41" i="19" s="1"/>
  <c r="D200" i="19"/>
  <c r="E200" i="19"/>
  <c r="F200" i="19"/>
  <c r="G200" i="19"/>
  <c r="H200" i="19"/>
  <c r="J200" i="19"/>
  <c r="K200" i="19"/>
  <c r="L200" i="19"/>
  <c r="B201" i="19"/>
  <c r="B542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39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540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B233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37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38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36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35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34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33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32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31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30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29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28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27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25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24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23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22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26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21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20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18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19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17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16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15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14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13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11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10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12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09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08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07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06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05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04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03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01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02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499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00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497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496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495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498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494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493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492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491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490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489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488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487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485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486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483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481" i="19" s="1"/>
  <c r="D140" i="19"/>
  <c r="E140" i="19"/>
  <c r="F140" i="19"/>
  <c r="H140" i="19"/>
  <c r="J140" i="19"/>
  <c r="K140" i="19"/>
  <c r="L140" i="19"/>
  <c r="B141" i="19"/>
  <c r="B482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484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480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478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479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477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476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475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474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473" i="19" s="1"/>
  <c r="D132" i="19"/>
  <c r="E132" i="19"/>
  <c r="F132" i="19"/>
  <c r="H132" i="19"/>
  <c r="J132" i="19"/>
  <c r="K132" i="19"/>
  <c r="L132" i="19"/>
  <c r="B131" i="19"/>
  <c r="B472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470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471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469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468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467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466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599" i="19" l="1"/>
  <c r="L596" i="19"/>
  <c r="L598" i="19"/>
  <c r="L600" i="19"/>
  <c r="L594" i="19"/>
  <c r="L595" i="19"/>
  <c r="L597" i="19"/>
  <c r="L587" i="19"/>
  <c r="L588" i="19"/>
  <c r="L590" i="19"/>
  <c r="L591" i="19"/>
  <c r="L593" i="19"/>
  <c r="L589" i="19"/>
  <c r="L592" i="19"/>
  <c r="L576" i="19"/>
  <c r="L579" i="19"/>
  <c r="L582" i="19"/>
  <c r="L586" i="19"/>
  <c r="L581" i="19"/>
  <c r="L584" i="19"/>
  <c r="L585" i="19"/>
  <c r="L577" i="19"/>
  <c r="L575" i="19"/>
  <c r="L580" i="19"/>
  <c r="L578" i="19"/>
  <c r="L583" i="19"/>
  <c r="L572" i="19"/>
  <c r="L570" i="19"/>
  <c r="L569" i="19"/>
  <c r="L574" i="19"/>
  <c r="L573" i="19"/>
  <c r="L571" i="19"/>
  <c r="L566" i="19"/>
  <c r="L567" i="19"/>
  <c r="L568" i="19"/>
  <c r="K597" i="19"/>
  <c r="K595" i="19"/>
  <c r="K598" i="19"/>
  <c r="K594" i="19"/>
  <c r="K599" i="19"/>
  <c r="K596" i="19"/>
  <c r="K600" i="19"/>
  <c r="K592" i="19"/>
  <c r="K590" i="19"/>
  <c r="K589" i="19"/>
  <c r="K587" i="19"/>
  <c r="K591" i="19"/>
  <c r="K593" i="19"/>
  <c r="K588" i="19"/>
  <c r="K575" i="19"/>
  <c r="K579" i="19"/>
  <c r="K581" i="19"/>
  <c r="K582" i="19"/>
  <c r="K583" i="19"/>
  <c r="K576" i="19"/>
  <c r="K585" i="19"/>
  <c r="K584" i="19"/>
  <c r="K580" i="19"/>
  <c r="K578" i="19"/>
  <c r="K586" i="19"/>
  <c r="K577" i="19"/>
  <c r="K574" i="19"/>
  <c r="K569" i="19"/>
  <c r="K572" i="19"/>
  <c r="K570" i="19"/>
  <c r="K573" i="19"/>
  <c r="K571" i="19"/>
  <c r="K566" i="19"/>
  <c r="K567" i="19"/>
  <c r="K568" i="19"/>
  <c r="D596" i="19"/>
  <c r="D600" i="19"/>
  <c r="D599" i="19"/>
  <c r="M599" i="19" s="1"/>
  <c r="D597" i="19"/>
  <c r="D598" i="19"/>
  <c r="D594" i="19"/>
  <c r="D595" i="19"/>
  <c r="D588" i="19"/>
  <c r="D591" i="19"/>
  <c r="D590" i="19"/>
  <c r="D592" i="19"/>
  <c r="D593" i="19"/>
  <c r="D587" i="19"/>
  <c r="D589" i="19"/>
  <c r="D575" i="19"/>
  <c r="D583" i="19"/>
  <c r="D578" i="19"/>
  <c r="D581" i="19"/>
  <c r="D577" i="19"/>
  <c r="D582" i="19"/>
  <c r="D585" i="19"/>
  <c r="D586" i="19"/>
  <c r="D584" i="19"/>
  <c r="D579" i="19"/>
  <c r="D576" i="19"/>
  <c r="D580" i="19"/>
  <c r="D569" i="19"/>
  <c r="D572" i="19"/>
  <c r="D570" i="19"/>
  <c r="D574" i="19"/>
  <c r="D571" i="19"/>
  <c r="D573" i="19"/>
  <c r="D568" i="19"/>
  <c r="D567" i="19"/>
  <c r="D566" i="19"/>
  <c r="M566" i="19" s="1"/>
  <c r="D561" i="19"/>
  <c r="D564" i="19"/>
  <c r="D565" i="19"/>
  <c r="D560" i="19"/>
  <c r="D563" i="19"/>
  <c r="D562" i="19"/>
  <c r="D557" i="19"/>
  <c r="D559" i="19"/>
  <c r="D556" i="19"/>
  <c r="D558" i="19"/>
  <c r="D548" i="19"/>
  <c r="D550" i="19"/>
  <c r="D553" i="19"/>
  <c r="D554" i="19"/>
  <c r="D555" i="19"/>
  <c r="D547" i="19"/>
  <c r="D549" i="19"/>
  <c r="D551" i="19"/>
  <c r="D552" i="19"/>
  <c r="D546" i="19"/>
  <c r="D543" i="19"/>
  <c r="D545" i="19"/>
  <c r="D542" i="19"/>
  <c r="D544" i="19"/>
  <c r="D541" i="19"/>
  <c r="D540" i="19"/>
  <c r="D539" i="19"/>
  <c r="D538" i="19"/>
  <c r="D534" i="19"/>
  <c r="D536" i="19"/>
  <c r="D537" i="19"/>
  <c r="D535" i="19"/>
  <c r="D532" i="19"/>
  <c r="D533" i="19"/>
  <c r="L561" i="19"/>
  <c r="L564" i="19"/>
  <c r="L565" i="19"/>
  <c r="L560" i="19"/>
  <c r="L563" i="19"/>
  <c r="L562" i="19"/>
  <c r="L559" i="19"/>
  <c r="L558" i="19"/>
  <c r="L557" i="19"/>
  <c r="L556" i="19"/>
  <c r="L547" i="19"/>
  <c r="L549" i="19"/>
  <c r="L551" i="19"/>
  <c r="L552" i="19"/>
  <c r="L554" i="19"/>
  <c r="L555" i="19"/>
  <c r="L550" i="19"/>
  <c r="L553" i="19"/>
  <c r="L548" i="19"/>
  <c r="L546" i="19"/>
  <c r="L545" i="19"/>
  <c r="L544" i="19"/>
  <c r="L542" i="19"/>
  <c r="L543" i="19"/>
  <c r="L541" i="19"/>
  <c r="L540" i="19"/>
  <c r="L539" i="19"/>
  <c r="L538" i="19"/>
  <c r="L537" i="19"/>
  <c r="L534" i="19"/>
  <c r="L536" i="19"/>
  <c r="L535" i="19"/>
  <c r="L533" i="19"/>
  <c r="L532" i="19"/>
  <c r="K565" i="19"/>
  <c r="K564" i="19"/>
  <c r="K561" i="19"/>
  <c r="K560" i="19"/>
  <c r="K562" i="19"/>
  <c r="K563" i="19"/>
  <c r="K559" i="19"/>
  <c r="K556" i="19"/>
  <c r="K557" i="19"/>
  <c r="K558" i="19"/>
  <c r="K554" i="19"/>
  <c r="K551" i="19"/>
  <c r="K549" i="19"/>
  <c r="K548" i="19"/>
  <c r="K555" i="19"/>
  <c r="K552" i="19"/>
  <c r="K553" i="19"/>
  <c r="K550" i="19"/>
  <c r="K547" i="19"/>
  <c r="K546" i="19"/>
  <c r="K544" i="19"/>
  <c r="K545" i="19"/>
  <c r="K543" i="19"/>
  <c r="K542" i="19"/>
  <c r="K541" i="19"/>
  <c r="K540" i="19"/>
  <c r="K539" i="19"/>
  <c r="K538" i="19"/>
  <c r="K537" i="19"/>
  <c r="K535" i="19"/>
  <c r="K536" i="19"/>
  <c r="K534" i="19"/>
  <c r="K533" i="19"/>
  <c r="K532" i="19"/>
  <c r="K531" i="19"/>
  <c r="K530" i="19"/>
  <c r="K529" i="19"/>
  <c r="L531" i="19"/>
  <c r="L530" i="19"/>
  <c r="L529" i="19"/>
  <c r="D531" i="19"/>
  <c r="D530" i="19"/>
  <c r="D529" i="19"/>
  <c r="L524" i="19"/>
  <c r="L527" i="19"/>
  <c r="L528" i="19"/>
  <c r="L526" i="19"/>
  <c r="L525" i="19"/>
  <c r="K524" i="19"/>
  <c r="K528" i="19"/>
  <c r="K527" i="19"/>
  <c r="K526" i="19"/>
  <c r="K525" i="19"/>
  <c r="D524" i="19"/>
  <c r="D528" i="19"/>
  <c r="D527" i="19"/>
  <c r="D526" i="19"/>
  <c r="D525" i="19"/>
  <c r="L520" i="19"/>
  <c r="L523" i="19"/>
  <c r="L522" i="19"/>
  <c r="L521" i="19"/>
  <c r="K520" i="19"/>
  <c r="K522" i="19"/>
  <c r="K523" i="19"/>
  <c r="K521" i="19"/>
  <c r="D520" i="19"/>
  <c r="D522" i="19"/>
  <c r="D523" i="19"/>
  <c r="D521" i="19"/>
  <c r="K516" i="19"/>
  <c r="K519" i="19"/>
  <c r="K518" i="19"/>
  <c r="K517" i="19"/>
  <c r="L516" i="19"/>
  <c r="L519" i="19"/>
  <c r="L518" i="19"/>
  <c r="L517" i="19"/>
  <c r="D516" i="19"/>
  <c r="D519" i="19"/>
  <c r="D518" i="19"/>
  <c r="D517" i="19"/>
  <c r="L514" i="19"/>
  <c r="L515" i="19"/>
  <c r="K514" i="19"/>
  <c r="K515" i="19"/>
  <c r="D514" i="19"/>
  <c r="D515" i="19"/>
  <c r="L512" i="19"/>
  <c r="L513" i="19"/>
  <c r="K512" i="19"/>
  <c r="K513" i="19"/>
  <c r="D512" i="19"/>
  <c r="D513" i="19"/>
  <c r="K510" i="19"/>
  <c r="K511" i="19"/>
  <c r="L510" i="19"/>
  <c r="L511" i="19"/>
  <c r="D510" i="19"/>
  <c r="D511" i="19"/>
  <c r="L509" i="19"/>
  <c r="L508" i="19"/>
  <c r="K509" i="19"/>
  <c r="K508" i="19"/>
  <c r="D509" i="19"/>
  <c r="D508" i="19"/>
  <c r="K506" i="19"/>
  <c r="K507" i="19"/>
  <c r="L506" i="19"/>
  <c r="L507" i="19"/>
  <c r="D506" i="19"/>
  <c r="D507" i="19"/>
  <c r="L505" i="19"/>
  <c r="K505" i="19"/>
  <c r="D505" i="19"/>
  <c r="L502" i="19"/>
  <c r="L504" i="19"/>
  <c r="L503" i="19"/>
  <c r="K502" i="19"/>
  <c r="K503" i="19"/>
  <c r="K504" i="19"/>
  <c r="D502" i="19"/>
  <c r="D504" i="19"/>
  <c r="D503" i="19"/>
  <c r="K500" i="19"/>
  <c r="K501" i="19"/>
  <c r="L500" i="19"/>
  <c r="L501" i="19"/>
  <c r="D500" i="19"/>
  <c r="D501" i="19"/>
  <c r="L497" i="19"/>
  <c r="L498" i="19"/>
  <c r="L499" i="19"/>
  <c r="K497" i="19"/>
  <c r="K498" i="19"/>
  <c r="K499" i="19"/>
  <c r="D497" i="19"/>
  <c r="D499" i="19"/>
  <c r="D498" i="19"/>
  <c r="K495" i="19"/>
  <c r="K496" i="19"/>
  <c r="L495" i="19"/>
  <c r="L496" i="19"/>
  <c r="D495" i="19"/>
  <c r="D496" i="19"/>
  <c r="M141" i="28"/>
  <c r="K494" i="19"/>
  <c r="K493" i="19"/>
  <c r="L494" i="19"/>
  <c r="L493" i="19"/>
  <c r="D494" i="19"/>
  <c r="D493" i="19"/>
  <c r="L492" i="19"/>
  <c r="L491" i="19"/>
  <c r="K492" i="19"/>
  <c r="K491" i="19"/>
  <c r="D492" i="19"/>
  <c r="D491" i="19"/>
  <c r="K489" i="19"/>
  <c r="K490" i="19"/>
  <c r="L489" i="19"/>
  <c r="L490" i="19"/>
  <c r="D489" i="19"/>
  <c r="D490" i="19"/>
  <c r="K487" i="19"/>
  <c r="K488" i="19"/>
  <c r="L487" i="19"/>
  <c r="L488" i="19"/>
  <c r="D487" i="19"/>
  <c r="D488" i="19"/>
  <c r="L484" i="19"/>
  <c r="L486" i="19"/>
  <c r="L485" i="19"/>
  <c r="K484" i="19"/>
  <c r="K486" i="19"/>
  <c r="K485" i="19"/>
  <c r="D484" i="19"/>
  <c r="D486" i="19"/>
  <c r="D485" i="19"/>
  <c r="K482" i="19"/>
  <c r="K483" i="19"/>
  <c r="L482" i="19"/>
  <c r="L483" i="19"/>
  <c r="D482" i="19"/>
  <c r="D483" i="19"/>
  <c r="G126" i="21"/>
  <c r="L481" i="19"/>
  <c r="L480" i="19"/>
  <c r="L479" i="19"/>
  <c r="L478" i="19"/>
  <c r="L477" i="19"/>
  <c r="L476" i="19"/>
  <c r="L475" i="19"/>
  <c r="L474" i="19"/>
  <c r="L471" i="19"/>
  <c r="L472" i="19"/>
  <c r="L473" i="19"/>
  <c r="L470" i="19"/>
  <c r="L469" i="19"/>
  <c r="L468" i="19"/>
  <c r="L467" i="19"/>
  <c r="L466" i="19"/>
  <c r="L465" i="19"/>
  <c r="K481" i="19"/>
  <c r="K480" i="19"/>
  <c r="K479" i="19"/>
  <c r="K478" i="19"/>
  <c r="K477" i="19"/>
  <c r="K476" i="19"/>
  <c r="K475" i="19"/>
  <c r="K474" i="19"/>
  <c r="K472" i="19"/>
  <c r="K471" i="19"/>
  <c r="K473" i="19"/>
  <c r="K470" i="19"/>
  <c r="K469" i="19"/>
  <c r="K468" i="19"/>
  <c r="K467" i="19"/>
  <c r="K466" i="19"/>
  <c r="K465" i="19"/>
  <c r="M125" i="19"/>
  <c r="D481" i="19"/>
  <c r="D480" i="19"/>
  <c r="D479" i="19"/>
  <c r="D478" i="19"/>
  <c r="D477" i="19"/>
  <c r="D476" i="19"/>
  <c r="D475" i="19"/>
  <c r="D474" i="19"/>
  <c r="D472" i="19"/>
  <c r="D473" i="19"/>
  <c r="D471" i="19"/>
  <c r="D470" i="19"/>
  <c r="D469" i="19"/>
  <c r="D468" i="19"/>
  <c r="D467" i="19"/>
  <c r="D466" i="19"/>
  <c r="D465" i="19"/>
  <c r="G126" i="22"/>
  <c r="G141" i="28"/>
  <c r="L140" i="28"/>
  <c r="B140" i="28"/>
  <c r="B465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576" i="19" l="1"/>
  <c r="M556" i="19"/>
  <c r="M561" i="19"/>
  <c r="M532" i="19"/>
  <c r="M541" i="19"/>
  <c r="M549" i="19"/>
  <c r="M568" i="19"/>
  <c r="M538" i="19"/>
  <c r="M546" i="19"/>
  <c r="M560" i="19"/>
  <c r="M577" i="19"/>
  <c r="M592" i="19"/>
  <c r="M597" i="19"/>
  <c r="M579" i="19"/>
  <c r="M585" i="19"/>
  <c r="M569" i="19"/>
  <c r="M587" i="19"/>
  <c r="M571" i="19"/>
  <c r="M580" i="19"/>
  <c r="M573" i="19"/>
  <c r="M575" i="19"/>
  <c r="M574" i="19"/>
  <c r="M595" i="19"/>
  <c r="M589" i="19"/>
  <c r="M594" i="19"/>
  <c r="M570" i="19"/>
  <c r="M584" i="19"/>
  <c r="M593" i="19"/>
  <c r="M600" i="19"/>
  <c r="M572" i="19"/>
  <c r="M581" i="19"/>
  <c r="M591" i="19"/>
  <c r="M598" i="19"/>
  <c r="M567" i="19"/>
  <c r="M583" i="19"/>
  <c r="M586" i="19"/>
  <c r="M590" i="19"/>
  <c r="M596" i="19"/>
  <c r="M578" i="19"/>
  <c r="M582" i="19"/>
  <c r="M588" i="19"/>
  <c r="M534" i="19"/>
  <c r="M537" i="19"/>
  <c r="M544" i="19"/>
  <c r="M550" i="19"/>
  <c r="M558" i="19"/>
  <c r="M533" i="19"/>
  <c r="M552" i="19"/>
  <c r="M545" i="19"/>
  <c r="M551" i="19"/>
  <c r="M563" i="19"/>
  <c r="M548" i="19"/>
  <c r="M565" i="19"/>
  <c r="M540" i="19"/>
  <c r="M562" i="19"/>
  <c r="M553" i="19"/>
  <c r="M547" i="19"/>
  <c r="M543" i="19"/>
  <c r="M557" i="19"/>
  <c r="M539" i="19"/>
  <c r="M535" i="19"/>
  <c r="M555" i="19"/>
  <c r="M564" i="19"/>
  <c r="M536" i="19"/>
  <c r="M542" i="19"/>
  <c r="M554" i="19"/>
  <c r="M559" i="19"/>
  <c r="M529" i="19"/>
  <c r="M528" i="19"/>
  <c r="M524" i="19"/>
  <c r="M530" i="19"/>
  <c r="M531" i="19"/>
  <c r="M525" i="19"/>
  <c r="M526" i="19"/>
  <c r="M527" i="19"/>
  <c r="M523" i="19"/>
  <c r="M522" i="19"/>
  <c r="M517" i="19"/>
  <c r="M521" i="19"/>
  <c r="M518" i="19"/>
  <c r="M516" i="19"/>
  <c r="M520" i="19"/>
  <c r="M519" i="19"/>
  <c r="M513" i="19"/>
  <c r="M515" i="19"/>
  <c r="M514" i="19"/>
  <c r="M512" i="19"/>
  <c r="M511" i="19"/>
  <c r="M510" i="19"/>
  <c r="M493" i="19"/>
  <c r="M508" i="19"/>
  <c r="M509" i="19"/>
  <c r="M507" i="19"/>
  <c r="M506" i="19"/>
  <c r="M503" i="19"/>
  <c r="M505" i="19"/>
  <c r="M504" i="19"/>
  <c r="M498" i="19"/>
  <c r="M502" i="19"/>
  <c r="M497" i="19"/>
  <c r="M501" i="19"/>
  <c r="M500" i="19"/>
  <c r="M499" i="19"/>
  <c r="M489" i="19"/>
  <c r="M496" i="19"/>
  <c r="M495" i="19"/>
  <c r="M139" i="28"/>
  <c r="M140" i="28"/>
  <c r="M491" i="19"/>
  <c r="M494" i="19"/>
  <c r="M492" i="19"/>
  <c r="M490" i="19"/>
  <c r="M467" i="19"/>
  <c r="M475" i="19"/>
  <c r="M488" i="19"/>
  <c r="M487" i="19"/>
  <c r="M485" i="19"/>
  <c r="M486" i="19"/>
  <c r="M484" i="19"/>
  <c r="M468" i="19"/>
  <c r="M476" i="19"/>
  <c r="M483" i="19"/>
  <c r="M482" i="19"/>
  <c r="M465" i="19"/>
  <c r="M466" i="19"/>
  <c r="M474" i="19"/>
  <c r="M469" i="19"/>
  <c r="M477" i="19"/>
  <c r="M470" i="19"/>
  <c r="M478" i="19"/>
  <c r="M473" i="19"/>
  <c r="M479" i="19"/>
  <c r="M472" i="19"/>
  <c r="M480" i="19"/>
  <c r="M471" i="19"/>
  <c r="M481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<sst xmlns="http://schemas.openxmlformats.org/spreadsheetml/2006/main" count="1202" uniqueCount="389">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</sst>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30 maggio 2021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0214856521409938"/>
                  <c:y val="-7.113304663761270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lavoro'!$Z$457:$AC$457</c:f>
              <c:numCache>
                <c:formatCode>General</c:formatCode>
                <c:ptCount val="4"/>
                <c:pt idx="0">
                  <c:v>209849</c:v>
                </c:pt>
                <c:pt idx="1">
                  <c:v>9334</c:v>
                </c:pt>
                <c:pt idx="2">
                  <c:v>549</c:v>
                </c:pt>
                <c:pt idx="3">
                  <c:v>5819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lavoro'!$I$2:$I$458</c:f>
              <c:numCache>
                <c:formatCode>General</c:formatCode>
                <c:ptCount val="30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lavoro'!$J$2:$J$458</c:f>
              <c:numCache>
                <c:formatCode>General</c:formatCode>
                <c:ptCount val="30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14432"/>
        <c:axId val="100516224"/>
      </c:lineChart>
      <c:dateAx>
        <c:axId val="10051443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516224"/>
        <c:crosses val="autoZero"/>
        <c:auto val="1"/>
        <c:lblOffset val="100"/>
        <c:baseTimeUnit val="days"/>
      </c:dateAx>
      <c:valAx>
        <c:axId val="10051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0514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lavoro'!$AI$2:$AI$458</c:f>
              <c:numCache>
                <c:formatCode>\+0;\-0;0</c:formatCode>
                <c:ptCount val="30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0646912"/>
        <c:axId val="100636928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lavoro'!$J$2:$J$458</c:f>
              <c:numCache>
                <c:formatCode>General</c:formatCode>
                <c:ptCount val="30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33600"/>
        <c:axId val="100635392"/>
      </c:lineChart>
      <c:dateAx>
        <c:axId val="10063360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635392"/>
        <c:crosses val="autoZero"/>
        <c:auto val="1"/>
        <c:lblOffset val="100"/>
        <c:baseTimeUnit val="days"/>
      </c:dateAx>
      <c:valAx>
        <c:axId val="100635392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0633600"/>
        <c:crosses val="autoZero"/>
        <c:crossBetween val="between"/>
      </c:valAx>
      <c:valAx>
        <c:axId val="100636928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100646912"/>
        <c:crosses val="max"/>
        <c:crossBetween val="between"/>
      </c:valAx>
      <c:catAx>
        <c:axId val="100646912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100636928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lavoro'!$J$2:$J$458</c:f>
              <c:numCache>
                <c:formatCode>General</c:formatCode>
                <c:ptCount val="30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lavoro'!$I$2:$I$458</c:f>
              <c:numCache>
                <c:formatCode>General</c:formatCode>
                <c:ptCount val="30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10272"/>
        <c:axId val="100711808"/>
      </c:areaChart>
      <c:dateAx>
        <c:axId val="10071027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711808"/>
        <c:crosses val="autoZero"/>
        <c:auto val="1"/>
        <c:lblOffset val="100"/>
        <c:baseTimeUnit val="days"/>
      </c:dateAx>
      <c:valAx>
        <c:axId val="10071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07102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lavoro'!$N$2:$N$458</c:f>
              <c:numCache>
                <c:formatCode>General</c:formatCode>
                <c:ptCount val="30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15232"/>
        <c:axId val="100816768"/>
      </c:lineChart>
      <c:dateAx>
        <c:axId val="10081523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816768"/>
        <c:crosses val="autoZero"/>
        <c:auto val="1"/>
        <c:lblOffset val="100"/>
        <c:baseTimeUnit val="days"/>
      </c:dateAx>
      <c:valAx>
        <c:axId val="10081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8152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lavoro'!$O$2:$O$458</c:f>
              <c:numCache>
                <c:formatCode>General</c:formatCode>
                <c:ptCount val="30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48224"/>
        <c:axId val="100950016"/>
      </c:lineChart>
      <c:dateAx>
        <c:axId val="10094822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950016"/>
        <c:crosses val="autoZero"/>
        <c:auto val="1"/>
        <c:lblOffset val="100"/>
        <c:baseTimeUnit val="days"/>
      </c:dateAx>
      <c:valAx>
        <c:axId val="10095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9482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lavoro'!$BB$2:$BB$458</c:f>
              <c:numCache>
                <c:formatCode>0.0%</c:formatCode>
                <c:ptCount val="304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lavoro'!$BE$2:$BE$458</c:f>
              <c:numCache>
                <c:formatCode>0.0%</c:formatCode>
                <c:ptCount val="304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88416"/>
        <c:axId val="100989952"/>
      </c:lineChart>
      <c:dateAx>
        <c:axId val="100988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0989952"/>
        <c:crosses val="autoZero"/>
        <c:auto val="1"/>
        <c:lblOffset val="100"/>
        <c:baseTimeUnit val="days"/>
      </c:dateAx>
      <c:valAx>
        <c:axId val="1009899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0988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lavoro'!$BD$2:$BD$458</c:f>
              <c:numCache>
                <c:formatCode>0.0%</c:formatCode>
                <c:ptCount val="304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20352"/>
        <c:axId val="101221888"/>
      </c:lineChart>
      <c:dateAx>
        <c:axId val="10122035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101221888"/>
        <c:crosses val="autoZero"/>
        <c:auto val="1"/>
        <c:lblOffset val="100"/>
        <c:baseTimeUnit val="days"/>
      </c:dateAx>
      <c:valAx>
        <c:axId val="101221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1220352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lavoro'!$BF$2:$BF$458</c:f>
              <c:numCache>
                <c:formatCode>0.0%</c:formatCode>
                <c:ptCount val="304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lavoro'!$BG$2:$BG$458</c:f>
              <c:numCache>
                <c:formatCode>0.0%</c:formatCode>
                <c:ptCount val="304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76000"/>
        <c:axId val="98181888"/>
      </c:lineChart>
      <c:dateAx>
        <c:axId val="9817600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98181888"/>
        <c:crosses val="autoZero"/>
        <c:auto val="1"/>
        <c:lblOffset val="100"/>
        <c:baseTimeUnit val="days"/>
      </c:dateAx>
      <c:valAx>
        <c:axId val="98181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98176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Tavola5!$D$3:$D$521</c:f>
              <c:numCache>
                <c:formatCode>\+0;\-0;0</c:formatCode>
                <c:ptCount val="35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1851904"/>
        <c:axId val="101854592"/>
      </c:barChart>
      <c:catAx>
        <c:axId val="10185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1854592"/>
        <c:crosses val="autoZero"/>
        <c:auto val="1"/>
        <c:lblAlgn val="ctr"/>
        <c:lblOffset val="100"/>
        <c:noMultiLvlLbl val="0"/>
      </c:catAx>
      <c:valAx>
        <c:axId val="10185459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185190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Tavola5!$M$3:$M$521</c:f>
              <c:numCache>
                <c:formatCode>0.0%</c:formatCode>
                <c:ptCount val="35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1878784"/>
        <c:axId val="101914496"/>
      </c:barChart>
      <c:catAx>
        <c:axId val="10187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1914496"/>
        <c:crosses val="autoZero"/>
        <c:auto val="1"/>
        <c:lblAlgn val="ctr"/>
        <c:lblOffset val="100"/>
        <c:noMultiLvlLbl val="0"/>
      </c:catAx>
      <c:valAx>
        <c:axId val="1019144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187878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1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Tavola1!$A$6:$A$460</c:f>
              <c:numCache>
                <c:formatCode>d/m;@</c:formatCode>
                <c:ptCount val="22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</c:numCache>
            </c:numRef>
          </c:cat>
          <c:val>
            <c:numRef>
              <c:f>Tavola1!$D$6:$D$460</c:f>
              <c:numCache>
                <c:formatCode>General</c:formatCode>
                <c:ptCount val="226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1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Tavola1!$A$6:$A$460</c:f>
              <c:numCache>
                <c:formatCode>d/m;@</c:formatCode>
                <c:ptCount val="226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</c:numCache>
            </c:numRef>
          </c:cat>
          <c:val>
            <c:numRef>
              <c:f>Tavola1!$E$6:$E$460</c:f>
              <c:numCache>
                <c:formatCode>General</c:formatCode>
                <c:ptCount val="226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60000"/>
        <c:axId val="88561536"/>
      </c:lineChart>
      <c:dateAx>
        <c:axId val="8856000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561536"/>
        <c:crosses val="autoZero"/>
        <c:auto val="1"/>
        <c:lblOffset val="100"/>
        <c:baseTimeUnit val="days"/>
      </c:dateAx>
      <c:valAx>
        <c:axId val="885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56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Tavola5!$F$3:$F$521</c:f>
              <c:numCache>
                <c:formatCode>\+0;\-0;0</c:formatCode>
                <c:ptCount val="35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C-4B75-8D19-85365B7C0916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066048"/>
        <c:axId val="102073088"/>
      </c:barChart>
      <c:catAx>
        <c:axId val="1020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2073088"/>
        <c:crosses val="autoZero"/>
        <c:auto val="1"/>
        <c:lblAlgn val="ctr"/>
        <c:lblOffset val="100"/>
        <c:noMultiLvlLbl val="0"/>
      </c:catAx>
      <c:valAx>
        <c:axId val="102073088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2066048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Tavola5!$H$3:$H$521</c:f>
              <c:numCache>
                <c:formatCode>\+0;\-0;0</c:formatCode>
                <c:ptCount val="35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E6-44E5-9F40-7F0E548B33D2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117760"/>
        <c:axId val="102120448"/>
      </c:barChart>
      <c:catAx>
        <c:axId val="10211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2120448"/>
        <c:crosses val="autoZero"/>
        <c:auto val="1"/>
        <c:lblAlgn val="ctr"/>
        <c:lblOffset val="100"/>
        <c:noMultiLvlLbl val="0"/>
      </c:catAx>
      <c:valAx>
        <c:axId val="102120448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211776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Tavola5!$K$3:$K$521</c:f>
              <c:numCache>
                <c:formatCode>\+0;\-0;0</c:formatCode>
                <c:ptCount val="35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132352"/>
        <c:axId val="102254080"/>
      </c:barChart>
      <c:catAx>
        <c:axId val="10213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2254080"/>
        <c:crosses val="autoZero"/>
        <c:auto val="1"/>
        <c:lblAlgn val="ctr"/>
        <c:lblOffset val="100"/>
        <c:noMultiLvlLbl val="0"/>
      </c:catAx>
      <c:valAx>
        <c:axId val="102254080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213235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Tavola5!$A$3:$A$521</c:f>
              <c:strCache>
                <c:ptCount val="35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</c:strCache>
            </c:strRef>
          </c:cat>
          <c:val>
            <c:numRef>
              <c:f>Tavola5!$L$3:$L$521</c:f>
              <c:numCache>
                <c:formatCode>\+0;\-0;0</c:formatCode>
                <c:ptCount val="35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2179968"/>
        <c:axId val="102187008"/>
      </c:barChart>
      <c:catAx>
        <c:axId val="102179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102187008"/>
        <c:crosses val="autoZero"/>
        <c:auto val="1"/>
        <c:lblAlgn val="ctr"/>
        <c:lblOffset val="100"/>
        <c:noMultiLvlLbl val="0"/>
      </c:catAx>
      <c:valAx>
        <c:axId val="102187008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102179968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1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Tavola1!$A$6:$A$461</c:f>
              <c:numCache>
                <c:formatCode>d/m;@</c:formatCode>
                <c:ptCount val="227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</c:numCache>
            </c:numRef>
          </c:cat>
          <c:val>
            <c:numRef>
              <c:f>Tavola1!$E$6:$E$461</c:f>
              <c:numCache>
                <c:formatCode>General</c:formatCode>
                <c:ptCount val="227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07744"/>
        <c:axId val="88625920"/>
      </c:lineChart>
      <c:dateAx>
        <c:axId val="8860774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625920"/>
        <c:crosses val="autoZero"/>
        <c:auto val="1"/>
        <c:lblOffset val="100"/>
        <c:baseTimeUnit val="days"/>
      </c:dateAx>
      <c:valAx>
        <c:axId val="88625920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860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lavoro'!$AF$2:$AF$458</c:f>
              <c:numCache>
                <c:formatCode>\+0;\-0;0</c:formatCode>
                <c:ptCount val="30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89379200"/>
        <c:axId val="89377408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lavoro'!$E$2:$E$458</c:f>
              <c:numCache>
                <c:formatCode>General</c:formatCode>
                <c:ptCount val="304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61792"/>
        <c:axId val="89375872"/>
      </c:lineChart>
      <c:dateAx>
        <c:axId val="89361792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375872"/>
        <c:crosses val="autoZero"/>
        <c:auto val="0"/>
        <c:lblOffset val="100"/>
        <c:baseTimeUnit val="days"/>
      </c:dateAx>
      <c:valAx>
        <c:axId val="893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361792"/>
        <c:crosses val="autoZero"/>
        <c:crossBetween val="between"/>
      </c:valAx>
      <c:valAx>
        <c:axId val="89377408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9379200"/>
        <c:crosses val="max"/>
        <c:crossBetween val="between"/>
      </c:valAx>
      <c:catAx>
        <c:axId val="8937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89377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lavoro'!$O$2:$O$458</c:f>
              <c:numCache>
                <c:formatCode>General</c:formatCode>
                <c:ptCount val="30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lavoro'!$J$2:$J$458</c:f>
              <c:numCache>
                <c:formatCode>General</c:formatCode>
                <c:ptCount val="30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lavoro'!$I$2:$I$458</c:f>
              <c:numCache>
                <c:formatCode>General</c:formatCode>
                <c:ptCount val="30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lavoro'!$M$2:$M$458</c:f>
              <c:numCache>
                <c:formatCode>General</c:formatCode>
                <c:ptCount val="30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lavoro'!$N$2:$N$458</c:f>
              <c:numCache>
                <c:formatCode>General</c:formatCode>
                <c:ptCount val="30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32448"/>
        <c:axId val="89433984"/>
      </c:areaChart>
      <c:dateAx>
        <c:axId val="8943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89433984"/>
        <c:crosses val="autoZero"/>
        <c:auto val="1"/>
        <c:lblOffset val="100"/>
        <c:baseTimeUnit val="days"/>
      </c:dateAx>
      <c:valAx>
        <c:axId val="8943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89432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lavoro'!$O$2:$O$458</c:f>
              <c:numCache>
                <c:formatCode>General</c:formatCode>
                <c:ptCount val="304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lavoro'!$J$2:$J$458</c:f>
              <c:numCache>
                <c:formatCode>General</c:formatCode>
                <c:ptCount val="30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lavoro'!$I$2:$I$458</c:f>
              <c:numCache>
                <c:formatCode>General</c:formatCode>
                <c:ptCount val="30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3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lavoro'!$M$2:$M$458</c:f>
              <c:numCache>
                <c:formatCode>General</c:formatCode>
                <c:ptCount val="30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4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lavoro'!$N$2:$N$458</c:f>
              <c:numCache>
                <c:formatCode>General</c:formatCode>
                <c:ptCount val="304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7568"/>
        <c:axId val="97519104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lavoro'!$A$2:$A$458</c15:sqref>
                        </c15:formulaRef>
                      </c:ext>
                    </c:extLst>
                    <c:numCache>
                      <c:formatCode>d/m;@</c:formatCode>
                      <c:ptCount val="304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9751756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97519104"/>
        <c:crosses val="autoZero"/>
        <c:auto val="1"/>
        <c:lblOffset val="100"/>
        <c:baseTimeUnit val="days"/>
      </c:dateAx>
      <c:valAx>
        <c:axId val="97519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97517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lavoro'!$H$2:$H$458</c:f>
              <c:numCache>
                <c:formatCode>General</c:formatCode>
                <c:ptCount val="30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lavoro'!$M$2:$M$458</c:f>
              <c:numCache>
                <c:formatCode>General</c:formatCode>
                <c:ptCount val="30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63776"/>
        <c:axId val="97565312"/>
      </c:lineChart>
      <c:dateAx>
        <c:axId val="9756377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97565312"/>
        <c:crosses val="autoZero"/>
        <c:auto val="1"/>
        <c:lblOffset val="100"/>
        <c:baseTimeUnit val="days"/>
      </c:dateAx>
      <c:valAx>
        <c:axId val="9756531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9756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lavoro'!$H$2:$H$458</c:f>
              <c:numCache>
                <c:formatCode>General</c:formatCode>
                <c:ptCount val="30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lavoro'!$M$2:$M$458</c:f>
              <c:numCache>
                <c:formatCode>General</c:formatCode>
                <c:ptCount val="304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56672"/>
        <c:axId val="99358208"/>
      </c:areaChart>
      <c:dateAx>
        <c:axId val="99356672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99358208"/>
        <c:crosses val="autoZero"/>
        <c:auto val="1"/>
        <c:lblOffset val="100"/>
        <c:baseTimeUnit val="days"/>
      </c:dateAx>
      <c:valAx>
        <c:axId val="993582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99356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lavoro'!$BH$124:$BH$458</c:f>
              <c:numCache>
                <c:formatCode>0.0%</c:formatCode>
                <c:ptCount val="304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lavoro'!$A$124:$A$458</c:f>
              <c:numCache>
                <c:formatCode>d/m;@</c:formatCode>
                <c:ptCount val="304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</c:numCache>
            </c:numRef>
          </c:cat>
          <c:val>
            <c:numRef>
              <c:f>'Sicilia foglio di lavoro'!$BI$124:$BI$458</c:f>
              <c:numCache>
                <c:formatCode>0.0%</c:formatCode>
                <c:ptCount val="304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84704"/>
        <c:axId val="99402880"/>
      </c:lineChart>
      <c:dateAx>
        <c:axId val="99384704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99402880"/>
        <c:crosses val="autoZero"/>
        <c:auto val="1"/>
        <c:lblOffset val="100"/>
        <c:baseTimeUnit val="days"/>
      </c:dateAx>
      <c:valAx>
        <c:axId val="99402880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99384704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225.551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601"/>
  <sheetViews>
    <sheetView showGridLines="0" workbookViewId="0">
      <pane ySplit="2" topLeftCell="A442" activePane="bottomLeft" state="frozen"/>
      <selection pane="bottomLeft" activeCell="M458" sqref="M458:N458"/>
    </sheetView>
  </sheetViews>
  <sheetFormatPr defaultRowHeight="15" outlineLevelRow="1" x14ac:dyDescent="0.25"/>
  <cols>
    <col min="2" max="15" width="11.7109375" customWidth="1"/>
  </cols>
  <sheetData>
    <row r="1" spans="1:15" ht="25.5" customHeight="1" x14ac:dyDescent="0.25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51" x14ac:dyDescent="0.2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 x14ac:dyDescent="0.25">
      <c r="A3" s="4">
        <v>43891</v>
      </c>
      <c r="F3" s="5"/>
      <c r="G3" s="5"/>
      <c r="J3" s="5"/>
    </row>
    <row r="4" spans="1:15" hidden="1" outlineLevel="1" x14ac:dyDescent="0.25">
      <c r="A4" s="4">
        <v>43892</v>
      </c>
      <c r="F4" s="5"/>
      <c r="G4" s="5"/>
      <c r="J4" s="5"/>
    </row>
    <row r="5" spans="1:15" hidden="1" outlineLevel="1" x14ac:dyDescent="0.25">
      <c r="A5" s="4">
        <v>43893</v>
      </c>
      <c r="F5" s="5"/>
      <c r="G5" s="5"/>
      <c r="J5" s="5"/>
    </row>
    <row r="6" spans="1:15" hidden="1" outlineLevel="1" x14ac:dyDescent="0.25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 x14ac:dyDescent="0.25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 x14ac:dyDescent="0.25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 x14ac:dyDescent="0.25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 x14ac:dyDescent="0.25">
      <c r="A10" s="4">
        <v>43898</v>
      </c>
      <c r="F10" s="5"/>
      <c r="G10" s="5"/>
      <c r="H10">
        <v>0</v>
      </c>
      <c r="J10" s="5"/>
    </row>
    <row r="11" spans="1:15" hidden="1" outlineLevel="1" x14ac:dyDescent="0.25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 x14ac:dyDescent="0.25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 x14ac:dyDescent="0.25">
      <c r="A13" s="4">
        <v>43901</v>
      </c>
      <c r="F13" s="5"/>
      <c r="G13" s="5"/>
      <c r="H13">
        <v>1</v>
      </c>
      <c r="J13" s="5"/>
    </row>
    <row r="14" spans="1:15" hidden="1" outlineLevel="1" x14ac:dyDescent="0.25">
      <c r="A14" s="4">
        <v>43902</v>
      </c>
      <c r="F14" s="5"/>
      <c r="G14" s="5"/>
      <c r="H14">
        <v>5</v>
      </c>
      <c r="J14" s="5"/>
    </row>
    <row r="15" spans="1:15" hidden="1" outlineLevel="1" x14ac:dyDescent="0.25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 x14ac:dyDescent="0.25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 x14ac:dyDescent="0.25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 x14ac:dyDescent="0.25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 x14ac:dyDescent="0.25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 x14ac:dyDescent="0.25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 x14ac:dyDescent="0.25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 x14ac:dyDescent="0.25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 x14ac:dyDescent="0.25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 x14ac:dyDescent="0.25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 x14ac:dyDescent="0.25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 x14ac:dyDescent="0.25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 x14ac:dyDescent="0.25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 x14ac:dyDescent="0.25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 x14ac:dyDescent="0.25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 x14ac:dyDescent="0.25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 x14ac:dyDescent="0.25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 x14ac:dyDescent="0.25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 x14ac:dyDescent="0.25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 x14ac:dyDescent="0.25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 x14ac:dyDescent="0.25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 x14ac:dyDescent="0.25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 x14ac:dyDescent="0.25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 x14ac:dyDescent="0.25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 x14ac:dyDescent="0.25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 x14ac:dyDescent="0.25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 x14ac:dyDescent="0.25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 x14ac:dyDescent="0.25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 x14ac:dyDescent="0.25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 x14ac:dyDescent="0.25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 x14ac:dyDescent="0.25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 x14ac:dyDescent="0.25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 x14ac:dyDescent="0.25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 x14ac:dyDescent="0.25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 x14ac:dyDescent="0.25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 x14ac:dyDescent="0.25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 x14ac:dyDescent="0.25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 x14ac:dyDescent="0.25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 x14ac:dyDescent="0.25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 x14ac:dyDescent="0.25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 x14ac:dyDescent="0.25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 x14ac:dyDescent="0.25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 x14ac:dyDescent="0.25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 x14ac:dyDescent="0.25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 x14ac:dyDescent="0.25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 x14ac:dyDescent="0.25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 x14ac:dyDescent="0.25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 x14ac:dyDescent="0.25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 x14ac:dyDescent="0.25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 x14ac:dyDescent="0.25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 x14ac:dyDescent="0.25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 x14ac:dyDescent="0.25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 x14ac:dyDescent="0.25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 x14ac:dyDescent="0.25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 x14ac:dyDescent="0.25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 x14ac:dyDescent="0.25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 x14ac:dyDescent="0.25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 x14ac:dyDescent="0.25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 x14ac:dyDescent="0.25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 x14ac:dyDescent="0.25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 x14ac:dyDescent="0.25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 x14ac:dyDescent="0.25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 x14ac:dyDescent="0.25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 x14ac:dyDescent="0.25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 x14ac:dyDescent="0.25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 x14ac:dyDescent="0.25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 x14ac:dyDescent="0.25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 x14ac:dyDescent="0.25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 x14ac:dyDescent="0.25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 x14ac:dyDescent="0.25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 x14ac:dyDescent="0.25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 x14ac:dyDescent="0.25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 x14ac:dyDescent="0.25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 x14ac:dyDescent="0.25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 x14ac:dyDescent="0.25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 x14ac:dyDescent="0.25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 x14ac:dyDescent="0.25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 x14ac:dyDescent="0.25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 x14ac:dyDescent="0.25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 x14ac:dyDescent="0.25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 x14ac:dyDescent="0.25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 x14ac:dyDescent="0.25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 x14ac:dyDescent="0.25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 x14ac:dyDescent="0.25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 x14ac:dyDescent="0.25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 x14ac:dyDescent="0.25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 x14ac:dyDescent="0.25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 x14ac:dyDescent="0.25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 x14ac:dyDescent="0.25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 x14ac:dyDescent="0.25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 x14ac:dyDescent="0.25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 x14ac:dyDescent="0.25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 x14ac:dyDescent="0.25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 x14ac:dyDescent="0.25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 x14ac:dyDescent="0.25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 x14ac:dyDescent="0.25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 x14ac:dyDescent="0.25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 x14ac:dyDescent="0.25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 x14ac:dyDescent="0.25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 x14ac:dyDescent="0.25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 x14ac:dyDescent="0.25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 x14ac:dyDescent="0.25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 x14ac:dyDescent="0.25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 x14ac:dyDescent="0.25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 x14ac:dyDescent="0.25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 x14ac:dyDescent="0.25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 x14ac:dyDescent="0.25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 x14ac:dyDescent="0.25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 x14ac:dyDescent="0.25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 x14ac:dyDescent="0.25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 x14ac:dyDescent="0.25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 x14ac:dyDescent="0.25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 x14ac:dyDescent="0.25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 x14ac:dyDescent="0.25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 x14ac:dyDescent="0.25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 x14ac:dyDescent="0.25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 x14ac:dyDescent="0.25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 x14ac:dyDescent="0.25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 x14ac:dyDescent="0.25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 x14ac:dyDescent="0.25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 x14ac:dyDescent="0.25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 x14ac:dyDescent="0.25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 x14ac:dyDescent="0.25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 x14ac:dyDescent="0.25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 x14ac:dyDescent="0.25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 x14ac:dyDescent="0.25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 x14ac:dyDescent="0.25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 x14ac:dyDescent="0.25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 x14ac:dyDescent="0.25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 x14ac:dyDescent="0.25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 x14ac:dyDescent="0.25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 x14ac:dyDescent="0.25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 x14ac:dyDescent="0.25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 x14ac:dyDescent="0.25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 x14ac:dyDescent="0.25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 x14ac:dyDescent="0.25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 x14ac:dyDescent="0.25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 x14ac:dyDescent="0.25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 x14ac:dyDescent="0.25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 x14ac:dyDescent="0.25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 x14ac:dyDescent="0.25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 x14ac:dyDescent="0.25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 x14ac:dyDescent="0.25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 x14ac:dyDescent="0.25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 x14ac:dyDescent="0.25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 x14ac:dyDescent="0.25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 x14ac:dyDescent="0.25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 x14ac:dyDescent="0.25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 x14ac:dyDescent="0.25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 x14ac:dyDescent="0.25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 x14ac:dyDescent="0.25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 x14ac:dyDescent="0.25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5" hidden="1" customHeight="1" outlineLevel="1" x14ac:dyDescent="0.25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 x14ac:dyDescent="0.25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 x14ac:dyDescent="0.25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 x14ac:dyDescent="0.25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 x14ac:dyDescent="0.25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 x14ac:dyDescent="0.25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 x14ac:dyDescent="0.25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 x14ac:dyDescent="0.25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 x14ac:dyDescent="0.25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 x14ac:dyDescent="0.25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 x14ac:dyDescent="0.25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 x14ac:dyDescent="0.25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 x14ac:dyDescent="0.25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 x14ac:dyDescent="0.25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 x14ac:dyDescent="0.25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 x14ac:dyDescent="0.25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 x14ac:dyDescent="0.25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 x14ac:dyDescent="0.25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 x14ac:dyDescent="0.25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 x14ac:dyDescent="0.25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 x14ac:dyDescent="0.25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 x14ac:dyDescent="0.25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 x14ac:dyDescent="0.25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 x14ac:dyDescent="0.25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 x14ac:dyDescent="0.25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 x14ac:dyDescent="0.25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 x14ac:dyDescent="0.25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 x14ac:dyDescent="0.25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 x14ac:dyDescent="0.25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 x14ac:dyDescent="0.25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 x14ac:dyDescent="0.25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 x14ac:dyDescent="0.25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 x14ac:dyDescent="0.25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 x14ac:dyDescent="0.25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 x14ac:dyDescent="0.25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 x14ac:dyDescent="0.25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 x14ac:dyDescent="0.25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 x14ac:dyDescent="0.25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 x14ac:dyDescent="0.25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 x14ac:dyDescent="0.25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 x14ac:dyDescent="0.25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 x14ac:dyDescent="0.25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 x14ac:dyDescent="0.25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 x14ac:dyDescent="0.25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 x14ac:dyDescent="0.25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 x14ac:dyDescent="0.25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 x14ac:dyDescent="0.25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 x14ac:dyDescent="0.25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 x14ac:dyDescent="0.25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 x14ac:dyDescent="0.25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 x14ac:dyDescent="0.25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 x14ac:dyDescent="0.2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 x14ac:dyDescent="0.2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 x14ac:dyDescent="0.2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 x14ac:dyDescent="0.2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 x14ac:dyDescent="0.2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 x14ac:dyDescent="0.2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 x14ac:dyDescent="0.2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 x14ac:dyDescent="0.2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 x14ac:dyDescent="0.2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 x14ac:dyDescent="0.2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 x14ac:dyDescent="0.2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 x14ac:dyDescent="0.2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 x14ac:dyDescent="0.2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 x14ac:dyDescent="0.2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 x14ac:dyDescent="0.2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 x14ac:dyDescent="0.2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 x14ac:dyDescent="0.2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 x14ac:dyDescent="0.2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 x14ac:dyDescent="0.2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 x14ac:dyDescent="0.2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 x14ac:dyDescent="0.2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 x14ac:dyDescent="0.2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 x14ac:dyDescent="0.2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 x14ac:dyDescent="0.2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 x14ac:dyDescent="0.2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 x14ac:dyDescent="0.2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 x14ac:dyDescent="0.2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 x14ac:dyDescent="0.2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 x14ac:dyDescent="0.2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 x14ac:dyDescent="0.2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 x14ac:dyDescent="0.2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 x14ac:dyDescent="0.2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 x14ac:dyDescent="0.2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 x14ac:dyDescent="0.2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 x14ac:dyDescent="0.2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 x14ac:dyDescent="0.2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 x14ac:dyDescent="0.2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 x14ac:dyDescent="0.2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 x14ac:dyDescent="0.2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 x14ac:dyDescent="0.2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 x14ac:dyDescent="0.2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 x14ac:dyDescent="0.2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 x14ac:dyDescent="0.2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 x14ac:dyDescent="0.2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 x14ac:dyDescent="0.2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 x14ac:dyDescent="0.2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 x14ac:dyDescent="0.2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 x14ac:dyDescent="0.2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 x14ac:dyDescent="0.2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 x14ac:dyDescent="0.2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 x14ac:dyDescent="0.2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 x14ac:dyDescent="0.2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 x14ac:dyDescent="0.2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 x14ac:dyDescent="0.2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 x14ac:dyDescent="0.2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 x14ac:dyDescent="0.2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 x14ac:dyDescent="0.2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 x14ac:dyDescent="0.2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 x14ac:dyDescent="0.2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 x14ac:dyDescent="0.2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 x14ac:dyDescent="0.2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 x14ac:dyDescent="0.2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 x14ac:dyDescent="0.2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 x14ac:dyDescent="0.2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 x14ac:dyDescent="0.2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 x14ac:dyDescent="0.2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 x14ac:dyDescent="0.2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 x14ac:dyDescent="0.2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 x14ac:dyDescent="0.2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 x14ac:dyDescent="0.2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 x14ac:dyDescent="0.2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 x14ac:dyDescent="0.2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 x14ac:dyDescent="0.2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 x14ac:dyDescent="0.2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 x14ac:dyDescent="0.2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 x14ac:dyDescent="0.2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 x14ac:dyDescent="0.2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 x14ac:dyDescent="0.2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 x14ac:dyDescent="0.2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 x14ac:dyDescent="0.2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 x14ac:dyDescent="0.2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 x14ac:dyDescent="0.2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 x14ac:dyDescent="0.2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 x14ac:dyDescent="0.2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 x14ac:dyDescent="0.2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 x14ac:dyDescent="0.2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 x14ac:dyDescent="0.2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 x14ac:dyDescent="0.2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 x14ac:dyDescent="0.2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 x14ac:dyDescent="0.2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 x14ac:dyDescent="0.2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 x14ac:dyDescent="0.2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 x14ac:dyDescent="0.2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 x14ac:dyDescent="0.2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 x14ac:dyDescent="0.2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 x14ac:dyDescent="0.2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 x14ac:dyDescent="0.2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 x14ac:dyDescent="0.2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 x14ac:dyDescent="0.2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 x14ac:dyDescent="0.2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 x14ac:dyDescent="0.2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 x14ac:dyDescent="0.2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 x14ac:dyDescent="0.2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 x14ac:dyDescent="0.2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 x14ac:dyDescent="0.2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 x14ac:dyDescent="0.2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 x14ac:dyDescent="0.2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 x14ac:dyDescent="0.2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 x14ac:dyDescent="0.2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 x14ac:dyDescent="0.2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 x14ac:dyDescent="0.2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 x14ac:dyDescent="0.2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 x14ac:dyDescent="0.2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 x14ac:dyDescent="0.2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 x14ac:dyDescent="0.2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 x14ac:dyDescent="0.2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 x14ac:dyDescent="0.2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 x14ac:dyDescent="0.2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 x14ac:dyDescent="0.2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 x14ac:dyDescent="0.2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 x14ac:dyDescent="0.2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 x14ac:dyDescent="0.2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 x14ac:dyDescent="0.2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 x14ac:dyDescent="0.2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 x14ac:dyDescent="0.2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 x14ac:dyDescent="0.2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 x14ac:dyDescent="0.2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 x14ac:dyDescent="0.2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 x14ac:dyDescent="0.2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 x14ac:dyDescent="0.2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 x14ac:dyDescent="0.2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 x14ac:dyDescent="0.2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 x14ac:dyDescent="0.2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 x14ac:dyDescent="0.2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 x14ac:dyDescent="0.2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 x14ac:dyDescent="0.2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 x14ac:dyDescent="0.2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 x14ac:dyDescent="0.2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 x14ac:dyDescent="0.2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 x14ac:dyDescent="0.2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 x14ac:dyDescent="0.2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 x14ac:dyDescent="0.2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 x14ac:dyDescent="0.2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 x14ac:dyDescent="0.2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 x14ac:dyDescent="0.2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 x14ac:dyDescent="0.2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 x14ac:dyDescent="0.2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 x14ac:dyDescent="0.2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 x14ac:dyDescent="0.2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 x14ac:dyDescent="0.2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 x14ac:dyDescent="0.2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 x14ac:dyDescent="0.2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 x14ac:dyDescent="0.2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 x14ac:dyDescent="0.2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 x14ac:dyDescent="0.2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 x14ac:dyDescent="0.2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 x14ac:dyDescent="0.2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 x14ac:dyDescent="0.2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 x14ac:dyDescent="0.2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 x14ac:dyDescent="0.2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 x14ac:dyDescent="0.2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 x14ac:dyDescent="0.2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 x14ac:dyDescent="0.2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 x14ac:dyDescent="0.2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 x14ac:dyDescent="0.2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 x14ac:dyDescent="0.2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 x14ac:dyDescent="0.2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 x14ac:dyDescent="0.2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 x14ac:dyDescent="0.2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 x14ac:dyDescent="0.2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 x14ac:dyDescent="0.2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 x14ac:dyDescent="0.2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 x14ac:dyDescent="0.2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 x14ac:dyDescent="0.2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 x14ac:dyDescent="0.2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 x14ac:dyDescent="0.2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 x14ac:dyDescent="0.2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 x14ac:dyDescent="0.2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 x14ac:dyDescent="0.2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 x14ac:dyDescent="0.2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 x14ac:dyDescent="0.2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 x14ac:dyDescent="0.2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 x14ac:dyDescent="0.2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 x14ac:dyDescent="0.2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 x14ac:dyDescent="0.2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 x14ac:dyDescent="0.2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 x14ac:dyDescent="0.2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 x14ac:dyDescent="0.2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 x14ac:dyDescent="0.2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 x14ac:dyDescent="0.2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 x14ac:dyDescent="0.2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 x14ac:dyDescent="0.2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 x14ac:dyDescent="0.2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 x14ac:dyDescent="0.2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 x14ac:dyDescent="0.2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 x14ac:dyDescent="0.2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 x14ac:dyDescent="0.2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 x14ac:dyDescent="0.2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 x14ac:dyDescent="0.2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 x14ac:dyDescent="0.2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 x14ac:dyDescent="0.2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 x14ac:dyDescent="0.2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 x14ac:dyDescent="0.2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 x14ac:dyDescent="0.2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 x14ac:dyDescent="0.2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 x14ac:dyDescent="0.2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 x14ac:dyDescent="0.2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 x14ac:dyDescent="0.2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 x14ac:dyDescent="0.2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 x14ac:dyDescent="0.2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 x14ac:dyDescent="0.2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 x14ac:dyDescent="0.2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 x14ac:dyDescent="0.2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 x14ac:dyDescent="0.2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 x14ac:dyDescent="0.2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 x14ac:dyDescent="0.2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 x14ac:dyDescent="0.2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 x14ac:dyDescent="0.2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 x14ac:dyDescent="0.2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 x14ac:dyDescent="0.2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 x14ac:dyDescent="0.2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 x14ac:dyDescent="0.2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 x14ac:dyDescent="0.2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 x14ac:dyDescent="0.2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 x14ac:dyDescent="0.2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 x14ac:dyDescent="0.2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 x14ac:dyDescent="0.2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 x14ac:dyDescent="0.2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 x14ac:dyDescent="0.2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 x14ac:dyDescent="0.2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 x14ac:dyDescent="0.2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 x14ac:dyDescent="0.2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 x14ac:dyDescent="0.2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 x14ac:dyDescent="0.2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 x14ac:dyDescent="0.2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 x14ac:dyDescent="0.2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 x14ac:dyDescent="0.2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 x14ac:dyDescent="0.2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 x14ac:dyDescent="0.2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 x14ac:dyDescent="0.2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 x14ac:dyDescent="0.2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 x14ac:dyDescent="0.25">
      <c r="A459" s="4"/>
      <c r="M459" s="2"/>
      <c r="N459" s="2"/>
      <c r="O459" s="2"/>
    </row>
    <row r="460" spans="1:15" x14ac:dyDescent="0.25">
      <c r="A460" s="4"/>
      <c r="M460" s="2"/>
      <c r="N460" s="2"/>
      <c r="O460" s="2"/>
    </row>
    <row r="461" spans="1:15" x14ac:dyDescent="0.25">
      <c r="A461" s="4"/>
      <c r="M461" s="2"/>
      <c r="N461" s="2"/>
      <c r="O461" s="2"/>
    </row>
    <row r="462" spans="1:15" x14ac:dyDescent="0.25">
      <c r="A462" s="4"/>
      <c r="M462" s="2"/>
      <c r="N462" s="2"/>
      <c r="O462" s="2"/>
    </row>
    <row r="463" spans="1:15" x14ac:dyDescent="0.25">
      <c r="A463" s="4"/>
      <c r="M463" s="2"/>
      <c r="N463" s="2"/>
      <c r="O463" s="2"/>
    </row>
    <row r="464" spans="1:15" x14ac:dyDescent="0.25">
      <c r="A464" t="s">
        <v>108</v>
      </c>
    </row>
    <row r="465" spans="1:13" x14ac:dyDescent="0.25">
      <c r="A465" s="16">
        <v>44127</v>
      </c>
      <c r="B465">
        <f t="shared" ref="B465:B496" si="148">B239-B124</f>
        <v>420940</v>
      </c>
      <c r="D465">
        <f t="shared" ref="D465:D496" si="149">D239-D$124</f>
        <v>12236</v>
      </c>
      <c r="E465">
        <f t="shared" ref="E465:H484" si="150">E239</f>
        <v>9136</v>
      </c>
      <c r="F465">
        <f t="shared" si="150"/>
        <v>682</v>
      </c>
      <c r="G465">
        <f t="shared" si="150"/>
        <v>593</v>
      </c>
      <c r="H465">
        <f t="shared" si="150"/>
        <v>89</v>
      </c>
      <c r="J465">
        <f t="shared" ref="J465:J496" si="151">J239</f>
        <v>8454</v>
      </c>
      <c r="K465">
        <f t="shared" ref="K465:L484" si="152">K239-K$124</f>
        <v>3102</v>
      </c>
      <c r="L465">
        <f t="shared" si="152"/>
        <v>126</v>
      </c>
      <c r="M465" s="2">
        <f t="shared" ref="M465:M496" si="153">L465/D465</f>
        <v>1.0297482837528604E-2</v>
      </c>
    </row>
    <row r="466" spans="1:13" x14ac:dyDescent="0.25">
      <c r="A466" s="16">
        <v>44128</v>
      </c>
      <c r="B466">
        <f t="shared" si="148"/>
        <v>425662</v>
      </c>
      <c r="D466">
        <f t="shared" si="149"/>
        <v>13122</v>
      </c>
      <c r="E466">
        <f t="shared" si="150"/>
        <v>9889</v>
      </c>
      <c r="F466">
        <f t="shared" si="150"/>
        <v>696</v>
      </c>
      <c r="G466">
        <f t="shared" si="150"/>
        <v>606</v>
      </c>
      <c r="H466">
        <f t="shared" si="150"/>
        <v>90</v>
      </c>
      <c r="J466">
        <f t="shared" si="151"/>
        <v>9193</v>
      </c>
      <c r="K466">
        <f t="shared" si="152"/>
        <v>3226</v>
      </c>
      <c r="L466">
        <f t="shared" si="152"/>
        <v>135</v>
      </c>
      <c r="M466" s="2">
        <f t="shared" si="153"/>
        <v>1.0288065843621399E-2</v>
      </c>
    </row>
    <row r="467" spans="1:13" x14ac:dyDescent="0.25">
      <c r="A467" s="16">
        <v>44129</v>
      </c>
      <c r="B467">
        <f t="shared" si="148"/>
        <v>428034</v>
      </c>
      <c r="D467">
        <f t="shared" si="149"/>
        <v>13817</v>
      </c>
      <c r="E467">
        <f t="shared" si="150"/>
        <v>10555</v>
      </c>
      <c r="F467">
        <f t="shared" si="150"/>
        <v>737</v>
      </c>
      <c r="G467">
        <f t="shared" si="150"/>
        <v>642</v>
      </c>
      <c r="H467">
        <f t="shared" si="150"/>
        <v>95</v>
      </c>
      <c r="J467">
        <f t="shared" si="151"/>
        <v>9818</v>
      </c>
      <c r="K467">
        <f t="shared" si="152"/>
        <v>3244</v>
      </c>
      <c r="L467">
        <f t="shared" si="152"/>
        <v>146</v>
      </c>
      <c r="M467" s="2">
        <f t="shared" si="153"/>
        <v>1.0566693204024029E-2</v>
      </c>
    </row>
    <row r="468" spans="1:13" x14ac:dyDescent="0.25">
      <c r="A468" s="16">
        <v>44130</v>
      </c>
      <c r="B468">
        <f t="shared" si="148"/>
        <v>430180</v>
      </c>
      <c r="D468">
        <f t="shared" si="149"/>
        <v>14385</v>
      </c>
      <c r="E468">
        <f t="shared" si="150"/>
        <v>10945</v>
      </c>
      <c r="F468">
        <f t="shared" si="150"/>
        <v>775</v>
      </c>
      <c r="G468">
        <f t="shared" si="150"/>
        <v>677</v>
      </c>
      <c r="H468">
        <f t="shared" si="150"/>
        <v>98</v>
      </c>
      <c r="J468">
        <f t="shared" si="151"/>
        <v>10170</v>
      </c>
      <c r="K468">
        <f t="shared" si="152"/>
        <v>3411</v>
      </c>
      <c r="L468">
        <f t="shared" si="152"/>
        <v>157</v>
      </c>
      <c r="M468" s="2">
        <f t="shared" si="153"/>
        <v>1.0914146680570037E-2</v>
      </c>
    </row>
    <row r="469" spans="1:13" x14ac:dyDescent="0.25">
      <c r="A469" s="16">
        <v>44131</v>
      </c>
      <c r="B469">
        <f t="shared" si="148"/>
        <v>434810</v>
      </c>
      <c r="D469">
        <f t="shared" si="149"/>
        <v>15245</v>
      </c>
      <c r="E469">
        <f t="shared" si="150"/>
        <v>11734</v>
      </c>
      <c r="F469">
        <f t="shared" si="150"/>
        <v>830</v>
      </c>
      <c r="G469">
        <f t="shared" si="150"/>
        <v>727</v>
      </c>
      <c r="H469">
        <f t="shared" si="150"/>
        <v>103</v>
      </c>
      <c r="J469">
        <f t="shared" si="151"/>
        <v>10904</v>
      </c>
      <c r="K469">
        <f t="shared" si="152"/>
        <v>3472</v>
      </c>
      <c r="L469">
        <f t="shared" si="152"/>
        <v>167</v>
      </c>
      <c r="M469" s="2">
        <f t="shared" si="153"/>
        <v>1.0954411282387668E-2</v>
      </c>
    </row>
    <row r="470" spans="1:13" x14ac:dyDescent="0.25">
      <c r="A470" s="16">
        <v>44132</v>
      </c>
      <c r="B470">
        <f t="shared" si="148"/>
        <v>440940</v>
      </c>
      <c r="D470">
        <f t="shared" si="149"/>
        <v>15953</v>
      </c>
      <c r="E470">
        <f t="shared" si="150"/>
        <v>12188</v>
      </c>
      <c r="F470">
        <f t="shared" si="150"/>
        <v>898</v>
      </c>
      <c r="G470">
        <f t="shared" si="150"/>
        <v>787</v>
      </c>
      <c r="H470">
        <f t="shared" si="150"/>
        <v>111</v>
      </c>
      <c r="J470">
        <f t="shared" si="151"/>
        <v>11290</v>
      </c>
      <c r="K470">
        <f t="shared" si="152"/>
        <v>3716</v>
      </c>
      <c r="L470">
        <f t="shared" si="152"/>
        <v>177</v>
      </c>
      <c r="M470" s="2">
        <f t="shared" si="153"/>
        <v>1.1095091832257256E-2</v>
      </c>
    </row>
    <row r="471" spans="1:13" x14ac:dyDescent="0.25">
      <c r="A471" s="16">
        <v>44133</v>
      </c>
      <c r="B471">
        <f t="shared" si="148"/>
        <v>447200</v>
      </c>
      <c r="D471">
        <f t="shared" si="149"/>
        <v>16742</v>
      </c>
      <c r="E471">
        <f t="shared" si="150"/>
        <v>12745</v>
      </c>
      <c r="F471">
        <f t="shared" si="150"/>
        <v>954</v>
      </c>
      <c r="G471">
        <f t="shared" si="150"/>
        <v>839</v>
      </c>
      <c r="H471">
        <f t="shared" si="150"/>
        <v>115</v>
      </c>
      <c r="J471">
        <f t="shared" si="151"/>
        <v>11791</v>
      </c>
      <c r="K471">
        <f t="shared" si="152"/>
        <v>3935</v>
      </c>
      <c r="L471">
        <f t="shared" si="152"/>
        <v>190</v>
      </c>
      <c r="M471" s="2">
        <f t="shared" si="153"/>
        <v>1.1348703858559312E-2</v>
      </c>
    </row>
    <row r="472" spans="1:13" x14ac:dyDescent="0.25">
      <c r="A472" s="16">
        <v>44134</v>
      </c>
      <c r="B472">
        <f t="shared" si="148"/>
        <v>451886</v>
      </c>
      <c r="D472">
        <f t="shared" si="149"/>
        <v>17726</v>
      </c>
      <c r="E472">
        <f t="shared" si="150"/>
        <v>13564</v>
      </c>
      <c r="F472">
        <f t="shared" si="150"/>
        <v>1012</v>
      </c>
      <c r="G472">
        <f t="shared" si="150"/>
        <v>895</v>
      </c>
      <c r="H472">
        <f t="shared" si="150"/>
        <v>117</v>
      </c>
      <c r="J472">
        <f t="shared" si="151"/>
        <v>12552</v>
      </c>
      <c r="K472">
        <f t="shared" si="152"/>
        <v>4088</v>
      </c>
      <c r="L472">
        <f t="shared" si="152"/>
        <v>202</v>
      </c>
      <c r="M472" s="2">
        <f t="shared" si="153"/>
        <v>1.1395689946970551E-2</v>
      </c>
    </row>
    <row r="473" spans="1:13" x14ac:dyDescent="0.25">
      <c r="A473" s="16">
        <v>44135</v>
      </c>
      <c r="B473">
        <f t="shared" si="148"/>
        <v>457536</v>
      </c>
      <c r="D473">
        <f t="shared" si="149"/>
        <v>18678</v>
      </c>
      <c r="E473">
        <f t="shared" si="150"/>
        <v>14442</v>
      </c>
      <c r="F473">
        <f t="shared" si="150"/>
        <v>1084</v>
      </c>
      <c r="G473">
        <f t="shared" si="150"/>
        <v>962</v>
      </c>
      <c r="H473">
        <f t="shared" si="150"/>
        <v>122</v>
      </c>
      <c r="J473">
        <f t="shared" si="151"/>
        <v>13358</v>
      </c>
      <c r="K473">
        <f t="shared" si="152"/>
        <v>4144</v>
      </c>
      <c r="L473">
        <f t="shared" si="152"/>
        <v>220</v>
      </c>
      <c r="M473" s="2">
        <f t="shared" si="153"/>
        <v>1.1778563015312132E-2</v>
      </c>
    </row>
    <row r="474" spans="1:13" x14ac:dyDescent="0.25">
      <c r="A474" s="16">
        <v>44136</v>
      </c>
      <c r="B474">
        <f t="shared" si="148"/>
        <v>463471</v>
      </c>
      <c r="D474">
        <f t="shared" si="149"/>
        <v>19773</v>
      </c>
      <c r="E474">
        <f t="shared" si="150"/>
        <v>15324</v>
      </c>
      <c r="F474">
        <f t="shared" si="150"/>
        <v>1131</v>
      </c>
      <c r="G474">
        <f t="shared" si="150"/>
        <v>999</v>
      </c>
      <c r="H474">
        <f t="shared" si="150"/>
        <v>132</v>
      </c>
      <c r="J474">
        <f t="shared" si="151"/>
        <v>14193</v>
      </c>
      <c r="K474">
        <f t="shared" si="152"/>
        <v>4341</v>
      </c>
      <c r="L474">
        <f t="shared" si="152"/>
        <v>236</v>
      </c>
      <c r="M474" s="2">
        <f t="shared" si="153"/>
        <v>1.1935467556769332E-2</v>
      </c>
    </row>
    <row r="475" spans="1:13" x14ac:dyDescent="0.25">
      <c r="A475" s="16">
        <v>44137</v>
      </c>
      <c r="B475">
        <f t="shared" si="148"/>
        <v>469589</v>
      </c>
      <c r="D475">
        <f t="shared" si="149"/>
        <v>20797</v>
      </c>
      <c r="E475">
        <f t="shared" si="150"/>
        <v>16064</v>
      </c>
      <c r="F475">
        <f t="shared" si="150"/>
        <v>1167</v>
      </c>
      <c r="G475">
        <f t="shared" si="150"/>
        <v>1025</v>
      </c>
      <c r="H475">
        <f t="shared" si="150"/>
        <v>142</v>
      </c>
      <c r="J475">
        <f t="shared" si="151"/>
        <v>14897</v>
      </c>
      <c r="K475">
        <f t="shared" si="152"/>
        <v>4607</v>
      </c>
      <c r="L475">
        <f t="shared" si="152"/>
        <v>254</v>
      </c>
      <c r="M475" s="2">
        <f t="shared" si="153"/>
        <v>1.2213299995191614E-2</v>
      </c>
    </row>
    <row r="476" spans="1:13" x14ac:dyDescent="0.25">
      <c r="A476" s="16">
        <v>44138</v>
      </c>
      <c r="B476">
        <f t="shared" si="148"/>
        <v>475713</v>
      </c>
      <c r="D476">
        <f t="shared" si="149"/>
        <v>21845</v>
      </c>
      <c r="E476">
        <f t="shared" si="150"/>
        <v>16806</v>
      </c>
      <c r="F476">
        <f t="shared" si="150"/>
        <v>1222</v>
      </c>
      <c r="G476">
        <f t="shared" si="150"/>
        <v>1072</v>
      </c>
      <c r="H476">
        <f t="shared" si="150"/>
        <v>150</v>
      </c>
      <c r="J476">
        <f t="shared" si="151"/>
        <v>15584</v>
      </c>
      <c r="K476">
        <f t="shared" si="152"/>
        <v>4899</v>
      </c>
      <c r="L476">
        <f t="shared" si="152"/>
        <v>268</v>
      </c>
      <c r="M476" s="2">
        <f t="shared" si="153"/>
        <v>1.2268253604943923E-2</v>
      </c>
    </row>
    <row r="477" spans="1:13" x14ac:dyDescent="0.25">
      <c r="A477" s="16">
        <v>44139</v>
      </c>
      <c r="B477">
        <f t="shared" si="148"/>
        <v>483573</v>
      </c>
      <c r="D477">
        <f t="shared" si="149"/>
        <v>23000</v>
      </c>
      <c r="E477">
        <f t="shared" si="150"/>
        <v>17618</v>
      </c>
      <c r="F477">
        <f t="shared" si="150"/>
        <v>1253</v>
      </c>
      <c r="G477">
        <f t="shared" si="150"/>
        <v>1105</v>
      </c>
      <c r="H477">
        <f t="shared" si="150"/>
        <v>148</v>
      </c>
      <c r="J477">
        <f t="shared" si="151"/>
        <v>16365</v>
      </c>
      <c r="K477">
        <f t="shared" si="152"/>
        <v>5223</v>
      </c>
      <c r="L477">
        <f t="shared" si="152"/>
        <v>287</v>
      </c>
      <c r="M477" s="2">
        <f t="shared" si="153"/>
        <v>1.2478260869565218E-2</v>
      </c>
    </row>
    <row r="478" spans="1:13" x14ac:dyDescent="0.25">
      <c r="A478" s="16">
        <v>44140</v>
      </c>
      <c r="B478">
        <f t="shared" si="148"/>
        <v>492290</v>
      </c>
      <c r="D478">
        <f t="shared" si="149"/>
        <v>24322</v>
      </c>
      <c r="E478">
        <f t="shared" si="150"/>
        <v>18526</v>
      </c>
      <c r="F478">
        <f t="shared" si="150"/>
        <v>1304</v>
      </c>
      <c r="G478">
        <f t="shared" si="150"/>
        <v>1147</v>
      </c>
      <c r="H478">
        <f t="shared" si="150"/>
        <v>157</v>
      </c>
      <c r="J478">
        <f t="shared" si="151"/>
        <v>17222</v>
      </c>
      <c r="K478">
        <f t="shared" si="152"/>
        <v>5612</v>
      </c>
      <c r="L478">
        <f t="shared" si="152"/>
        <v>312</v>
      </c>
      <c r="M478" s="2">
        <f t="shared" si="153"/>
        <v>1.2827892443055669E-2</v>
      </c>
    </row>
    <row r="479" spans="1:13" x14ac:dyDescent="0.25">
      <c r="A479" s="16">
        <v>44141</v>
      </c>
      <c r="B479">
        <f t="shared" si="148"/>
        <v>499067</v>
      </c>
      <c r="D479">
        <f t="shared" si="149"/>
        <v>25745</v>
      </c>
      <c r="E479">
        <f t="shared" si="150"/>
        <v>19513</v>
      </c>
      <c r="F479">
        <f t="shared" si="150"/>
        <v>1316</v>
      </c>
      <c r="G479">
        <f t="shared" si="150"/>
        <v>1157</v>
      </c>
      <c r="H479">
        <f t="shared" si="150"/>
        <v>159</v>
      </c>
      <c r="J479">
        <f t="shared" si="151"/>
        <v>18197</v>
      </c>
      <c r="K479">
        <f t="shared" si="152"/>
        <v>6014</v>
      </c>
      <c r="L479">
        <f t="shared" si="152"/>
        <v>346</v>
      </c>
      <c r="M479" s="2">
        <f t="shared" si="153"/>
        <v>1.3439502816080792E-2</v>
      </c>
    </row>
    <row r="480" spans="1:13" x14ac:dyDescent="0.25">
      <c r="A480" s="16">
        <v>44142</v>
      </c>
      <c r="B480">
        <f t="shared" si="148"/>
        <v>505458</v>
      </c>
      <c r="D480">
        <f t="shared" si="149"/>
        <v>27108</v>
      </c>
      <c r="E480">
        <f t="shared" si="150"/>
        <v>20737</v>
      </c>
      <c r="F480">
        <f t="shared" si="150"/>
        <v>1330</v>
      </c>
      <c r="G480">
        <f t="shared" si="150"/>
        <v>1161</v>
      </c>
      <c r="H480">
        <f t="shared" si="150"/>
        <v>169</v>
      </c>
      <c r="J480">
        <f t="shared" si="151"/>
        <v>19407</v>
      </c>
      <c r="K480">
        <f t="shared" si="152"/>
        <v>6118</v>
      </c>
      <c r="L480">
        <f t="shared" si="152"/>
        <v>381</v>
      </c>
      <c r="M480" s="2">
        <f t="shared" si="153"/>
        <v>1.4054891544931386E-2</v>
      </c>
    </row>
    <row r="481" spans="1:13" x14ac:dyDescent="0.25">
      <c r="A481" s="16">
        <v>44143</v>
      </c>
      <c r="B481">
        <f t="shared" si="148"/>
        <v>510057</v>
      </c>
      <c r="D481">
        <f t="shared" si="149"/>
        <v>28191</v>
      </c>
      <c r="E481">
        <f t="shared" si="150"/>
        <v>21467</v>
      </c>
      <c r="F481">
        <f t="shared" si="150"/>
        <v>1427</v>
      </c>
      <c r="G481">
        <f t="shared" si="150"/>
        <v>1250</v>
      </c>
      <c r="H481">
        <f t="shared" si="150"/>
        <v>177</v>
      </c>
      <c r="J481">
        <f t="shared" si="151"/>
        <v>20040</v>
      </c>
      <c r="K481">
        <f t="shared" si="152"/>
        <v>6458</v>
      </c>
      <c r="L481">
        <f t="shared" si="152"/>
        <v>394</v>
      </c>
      <c r="M481" s="2">
        <f t="shared" si="153"/>
        <v>1.3976091660459012E-2</v>
      </c>
    </row>
    <row r="482" spans="1:13" x14ac:dyDescent="0.25">
      <c r="A482" s="16">
        <v>44144</v>
      </c>
      <c r="B482">
        <f t="shared" si="148"/>
        <v>516115</v>
      </c>
      <c r="D482">
        <f t="shared" si="149"/>
        <v>29214</v>
      </c>
      <c r="E482">
        <f t="shared" si="150"/>
        <v>21939</v>
      </c>
      <c r="F482">
        <f t="shared" si="150"/>
        <v>1490</v>
      </c>
      <c r="G482">
        <f t="shared" si="150"/>
        <v>1303</v>
      </c>
      <c r="H482">
        <f t="shared" si="150"/>
        <v>187</v>
      </c>
      <c r="J482">
        <f t="shared" si="151"/>
        <v>20449</v>
      </c>
      <c r="K482">
        <f t="shared" si="152"/>
        <v>6982</v>
      </c>
      <c r="L482">
        <f t="shared" si="152"/>
        <v>421</v>
      </c>
      <c r="M482" s="2">
        <f t="shared" si="153"/>
        <v>1.4410898884096666E-2</v>
      </c>
    </row>
    <row r="483" spans="1:13" x14ac:dyDescent="0.25">
      <c r="A483" s="16">
        <v>44145</v>
      </c>
      <c r="B483">
        <f t="shared" si="148"/>
        <v>523029</v>
      </c>
      <c r="D483">
        <f t="shared" si="149"/>
        <v>30415</v>
      </c>
      <c r="E483">
        <f t="shared" si="150"/>
        <v>22832</v>
      </c>
      <c r="F483">
        <f t="shared" si="150"/>
        <v>1543</v>
      </c>
      <c r="G483">
        <f t="shared" si="150"/>
        <v>1348</v>
      </c>
      <c r="H483">
        <f t="shared" si="150"/>
        <v>195</v>
      </c>
      <c r="J483">
        <f t="shared" si="151"/>
        <v>21289</v>
      </c>
      <c r="K483">
        <f t="shared" si="152"/>
        <v>7258</v>
      </c>
      <c r="L483">
        <f t="shared" si="152"/>
        <v>453</v>
      </c>
      <c r="M483" s="2">
        <f t="shared" si="153"/>
        <v>1.4893966792700971E-2</v>
      </c>
    </row>
    <row r="484" spans="1:13" x14ac:dyDescent="0.25">
      <c r="A484" s="16">
        <v>44146</v>
      </c>
      <c r="B484">
        <f t="shared" si="148"/>
        <v>531396</v>
      </c>
      <c r="D484">
        <f t="shared" si="149"/>
        <v>31902</v>
      </c>
      <c r="E484">
        <f t="shared" si="150"/>
        <v>23564</v>
      </c>
      <c r="F484">
        <f t="shared" si="150"/>
        <v>1578</v>
      </c>
      <c r="G484">
        <f t="shared" si="150"/>
        <v>1376</v>
      </c>
      <c r="H484">
        <f t="shared" si="150"/>
        <v>202</v>
      </c>
      <c r="J484">
        <f t="shared" si="151"/>
        <v>21986</v>
      </c>
      <c r="K484">
        <f t="shared" si="152"/>
        <v>7986</v>
      </c>
      <c r="L484">
        <f t="shared" si="152"/>
        <v>480</v>
      </c>
      <c r="M484" s="2">
        <f t="shared" si="153"/>
        <v>1.5046078615760768E-2</v>
      </c>
    </row>
    <row r="485" spans="1:13" x14ac:dyDescent="0.25">
      <c r="A485" s="16">
        <v>44147</v>
      </c>
      <c r="B485">
        <f t="shared" si="148"/>
        <v>539878</v>
      </c>
      <c r="D485">
        <f t="shared" si="149"/>
        <v>33594</v>
      </c>
      <c r="E485">
        <f t="shared" ref="E485:H504" si="154">E259</f>
        <v>24914</v>
      </c>
      <c r="F485">
        <f t="shared" si="154"/>
        <v>1596</v>
      </c>
      <c r="G485">
        <f t="shared" si="154"/>
        <v>1391</v>
      </c>
      <c r="H485">
        <f t="shared" si="154"/>
        <v>205</v>
      </c>
      <c r="J485">
        <f t="shared" si="151"/>
        <v>23318</v>
      </c>
      <c r="K485">
        <f t="shared" ref="K485:L504" si="155">K259-K$124</f>
        <v>8288</v>
      </c>
      <c r="L485">
        <f t="shared" si="155"/>
        <v>520</v>
      </c>
      <c r="M485" s="2">
        <f t="shared" si="153"/>
        <v>1.5478954575221766E-2</v>
      </c>
    </row>
    <row r="486" spans="1:13" x14ac:dyDescent="0.25">
      <c r="A486" s="16">
        <v>44148</v>
      </c>
      <c r="B486">
        <f t="shared" si="148"/>
        <v>547442</v>
      </c>
      <c r="D486">
        <f t="shared" si="149"/>
        <v>35301</v>
      </c>
      <c r="E486">
        <f t="shared" si="154"/>
        <v>26286</v>
      </c>
      <c r="F486">
        <f t="shared" si="154"/>
        <v>1660</v>
      </c>
      <c r="G486">
        <f t="shared" si="154"/>
        <v>1450</v>
      </c>
      <c r="H486">
        <f t="shared" si="154"/>
        <v>210</v>
      </c>
      <c r="J486">
        <f t="shared" si="151"/>
        <v>24626</v>
      </c>
      <c r="K486">
        <f t="shared" si="155"/>
        <v>8588</v>
      </c>
      <c r="L486">
        <f t="shared" si="155"/>
        <v>555</v>
      </c>
      <c r="M486" s="2">
        <f t="shared" si="153"/>
        <v>1.5721934222826549E-2</v>
      </c>
    </row>
    <row r="487" spans="1:13" x14ac:dyDescent="0.25">
      <c r="A487" s="16">
        <v>44149</v>
      </c>
      <c r="B487">
        <f t="shared" si="148"/>
        <v>554041</v>
      </c>
      <c r="D487">
        <f t="shared" si="149"/>
        <v>37030</v>
      </c>
      <c r="E487">
        <f t="shared" si="154"/>
        <v>27806</v>
      </c>
      <c r="F487">
        <f t="shared" si="154"/>
        <v>1677</v>
      </c>
      <c r="G487">
        <f t="shared" si="154"/>
        <v>1462</v>
      </c>
      <c r="H487">
        <f t="shared" si="154"/>
        <v>215</v>
      </c>
      <c r="J487">
        <f t="shared" si="151"/>
        <v>26129</v>
      </c>
      <c r="K487">
        <f t="shared" si="155"/>
        <v>8774</v>
      </c>
      <c r="L487">
        <f t="shared" si="155"/>
        <v>578</v>
      </c>
      <c r="M487" s="2">
        <f t="shared" si="153"/>
        <v>1.5608965703483663E-2</v>
      </c>
    </row>
    <row r="488" spans="1:13" x14ac:dyDescent="0.25">
      <c r="A488" s="16">
        <v>44150</v>
      </c>
      <c r="B488">
        <f t="shared" si="148"/>
        <v>558638</v>
      </c>
      <c r="D488">
        <f t="shared" si="149"/>
        <v>38452</v>
      </c>
      <c r="E488">
        <f t="shared" si="154"/>
        <v>28807</v>
      </c>
      <c r="F488">
        <f t="shared" si="154"/>
        <v>1693</v>
      </c>
      <c r="G488">
        <f t="shared" si="154"/>
        <v>1476</v>
      </c>
      <c r="H488">
        <f t="shared" si="154"/>
        <v>217</v>
      </c>
      <c r="J488">
        <f t="shared" si="151"/>
        <v>27114</v>
      </c>
      <c r="K488">
        <f t="shared" si="155"/>
        <v>9159</v>
      </c>
      <c r="L488">
        <f t="shared" si="155"/>
        <v>614</v>
      </c>
      <c r="M488" s="2">
        <f t="shared" si="153"/>
        <v>1.5967960054093414E-2</v>
      </c>
    </row>
    <row r="489" spans="1:13" x14ac:dyDescent="0.25">
      <c r="A489" s="16">
        <v>44151</v>
      </c>
      <c r="B489">
        <f t="shared" si="148"/>
        <v>564814</v>
      </c>
      <c r="D489">
        <f t="shared" si="149"/>
        <v>39913</v>
      </c>
      <c r="E489">
        <f t="shared" si="154"/>
        <v>29765</v>
      </c>
      <c r="F489">
        <f t="shared" si="154"/>
        <v>1725</v>
      </c>
      <c r="G489">
        <f t="shared" si="154"/>
        <v>1501</v>
      </c>
      <c r="H489">
        <f t="shared" si="154"/>
        <v>224</v>
      </c>
      <c r="J489">
        <f t="shared" si="151"/>
        <v>28040</v>
      </c>
      <c r="K489">
        <f t="shared" si="155"/>
        <v>9626</v>
      </c>
      <c r="L489">
        <f t="shared" si="155"/>
        <v>650</v>
      </c>
      <c r="M489" s="2">
        <f t="shared" si="153"/>
        <v>1.6285420790218726E-2</v>
      </c>
    </row>
    <row r="490" spans="1:13" x14ac:dyDescent="0.25">
      <c r="A490" s="16">
        <v>44152</v>
      </c>
      <c r="B490">
        <f t="shared" si="148"/>
        <v>573380</v>
      </c>
      <c r="D490">
        <f t="shared" si="149"/>
        <v>41611</v>
      </c>
      <c r="E490">
        <f t="shared" si="154"/>
        <v>30756</v>
      </c>
      <c r="F490">
        <f t="shared" si="154"/>
        <v>1732</v>
      </c>
      <c r="G490">
        <f t="shared" si="154"/>
        <v>1505</v>
      </c>
      <c r="H490">
        <f t="shared" si="154"/>
        <v>227</v>
      </c>
      <c r="J490">
        <f t="shared" si="151"/>
        <v>29024</v>
      </c>
      <c r="K490">
        <f t="shared" si="155"/>
        <v>10294</v>
      </c>
      <c r="L490">
        <f t="shared" si="155"/>
        <v>689</v>
      </c>
      <c r="M490" s="2">
        <f t="shared" si="153"/>
        <v>1.6558121650525101E-2</v>
      </c>
    </row>
    <row r="491" spans="1:13" x14ac:dyDescent="0.25">
      <c r="A491" s="16">
        <v>44153</v>
      </c>
      <c r="B491">
        <f t="shared" si="148"/>
        <v>581351</v>
      </c>
      <c r="D491">
        <f t="shared" si="149"/>
        <v>43448</v>
      </c>
      <c r="E491">
        <f t="shared" si="154"/>
        <v>32102</v>
      </c>
      <c r="F491">
        <f t="shared" si="154"/>
        <v>1768</v>
      </c>
      <c r="G491">
        <f t="shared" si="154"/>
        <v>1528</v>
      </c>
      <c r="H491">
        <f t="shared" si="154"/>
        <v>240</v>
      </c>
      <c r="J491">
        <f t="shared" si="151"/>
        <v>30334</v>
      </c>
      <c r="K491">
        <f t="shared" si="155"/>
        <v>10741</v>
      </c>
      <c r="L491">
        <f t="shared" si="155"/>
        <v>733</v>
      </c>
      <c r="M491" s="2">
        <f t="shared" si="153"/>
        <v>1.6870742036457373E-2</v>
      </c>
    </row>
    <row r="492" spans="1:13" x14ac:dyDescent="0.25">
      <c r="A492" s="16">
        <v>44154</v>
      </c>
      <c r="B492">
        <f t="shared" si="148"/>
        <v>591543</v>
      </c>
      <c r="D492">
        <f t="shared" si="149"/>
        <v>45319</v>
      </c>
      <c r="E492">
        <f t="shared" si="154"/>
        <v>33581</v>
      </c>
      <c r="F492">
        <f t="shared" si="154"/>
        <v>1772</v>
      </c>
      <c r="G492">
        <f t="shared" si="154"/>
        <v>1532</v>
      </c>
      <c r="H492">
        <f t="shared" si="154"/>
        <v>240</v>
      </c>
      <c r="J492">
        <f t="shared" si="151"/>
        <v>31809</v>
      </c>
      <c r="K492">
        <f t="shared" si="155"/>
        <v>11093</v>
      </c>
      <c r="L492">
        <f t="shared" si="155"/>
        <v>773</v>
      </c>
      <c r="M492" s="2">
        <f t="shared" si="153"/>
        <v>1.7056863567157264E-2</v>
      </c>
    </row>
    <row r="493" spans="1:13" x14ac:dyDescent="0.25">
      <c r="A493" s="16">
        <v>44155</v>
      </c>
      <c r="B493">
        <f t="shared" si="148"/>
        <v>598541</v>
      </c>
      <c r="D493">
        <f t="shared" si="149"/>
        <v>46953</v>
      </c>
      <c r="E493">
        <f t="shared" si="154"/>
        <v>34756</v>
      </c>
      <c r="F493">
        <f t="shared" si="154"/>
        <v>1779</v>
      </c>
      <c r="G493">
        <f t="shared" si="154"/>
        <v>1537</v>
      </c>
      <c r="H493">
        <f t="shared" si="154"/>
        <v>242</v>
      </c>
      <c r="J493">
        <f t="shared" si="151"/>
        <v>32977</v>
      </c>
      <c r="K493">
        <f t="shared" si="155"/>
        <v>11509</v>
      </c>
      <c r="L493">
        <f t="shared" si="155"/>
        <v>816</v>
      </c>
      <c r="M493" s="2">
        <f t="shared" si="153"/>
        <v>1.7379081208868444E-2</v>
      </c>
    </row>
    <row r="494" spans="1:13" x14ac:dyDescent="0.25">
      <c r="A494" s="16">
        <v>44156</v>
      </c>
      <c r="B494">
        <f t="shared" si="148"/>
        <v>604792</v>
      </c>
      <c r="D494">
        <f t="shared" si="149"/>
        <v>48791</v>
      </c>
      <c r="E494">
        <f t="shared" si="154"/>
        <v>36241</v>
      </c>
      <c r="F494">
        <f t="shared" si="154"/>
        <v>1810</v>
      </c>
      <c r="G494">
        <f t="shared" si="154"/>
        <v>1568</v>
      </c>
      <c r="H494">
        <f t="shared" si="154"/>
        <v>242</v>
      </c>
      <c r="J494">
        <f t="shared" si="151"/>
        <v>34431</v>
      </c>
      <c r="K494">
        <f t="shared" si="155"/>
        <v>11819</v>
      </c>
      <c r="L494">
        <f t="shared" si="155"/>
        <v>859</v>
      </c>
      <c r="M494" s="2">
        <f t="shared" si="153"/>
        <v>1.7605705970363386E-2</v>
      </c>
    </row>
    <row r="495" spans="1:13" x14ac:dyDescent="0.25">
      <c r="A495" s="16">
        <v>44157</v>
      </c>
      <c r="B495">
        <f t="shared" si="148"/>
        <v>608048</v>
      </c>
      <c r="D495">
        <f t="shared" si="149"/>
        <v>50049</v>
      </c>
      <c r="E495">
        <f t="shared" si="154"/>
        <v>37162</v>
      </c>
      <c r="F495">
        <f t="shared" si="154"/>
        <v>1838</v>
      </c>
      <c r="G495">
        <f t="shared" si="154"/>
        <v>1597</v>
      </c>
      <c r="H495">
        <f t="shared" si="154"/>
        <v>241</v>
      </c>
      <c r="J495">
        <f t="shared" si="151"/>
        <v>35324</v>
      </c>
      <c r="K495">
        <f t="shared" si="155"/>
        <v>12111</v>
      </c>
      <c r="L495">
        <f t="shared" si="155"/>
        <v>904</v>
      </c>
      <c r="M495" s="2">
        <f t="shared" si="153"/>
        <v>1.8062298947031909E-2</v>
      </c>
    </row>
    <row r="496" spans="1:13" x14ac:dyDescent="0.25">
      <c r="A496" s="16">
        <v>44158</v>
      </c>
      <c r="B496">
        <f t="shared" si="148"/>
        <v>613275</v>
      </c>
      <c r="D496">
        <f t="shared" si="149"/>
        <v>51298</v>
      </c>
      <c r="E496">
        <f t="shared" si="154"/>
        <v>37913</v>
      </c>
      <c r="F496">
        <f t="shared" si="154"/>
        <v>1847</v>
      </c>
      <c r="G496">
        <f t="shared" si="154"/>
        <v>1604</v>
      </c>
      <c r="H496">
        <f t="shared" si="154"/>
        <v>243</v>
      </c>
      <c r="J496">
        <f t="shared" si="151"/>
        <v>36066</v>
      </c>
      <c r="K496">
        <f t="shared" si="155"/>
        <v>12568</v>
      </c>
      <c r="L496">
        <f t="shared" si="155"/>
        <v>945</v>
      </c>
      <c r="M496" s="2">
        <f t="shared" si="153"/>
        <v>1.8421770829272096E-2</v>
      </c>
    </row>
    <row r="497" spans="1:13" x14ac:dyDescent="0.25">
      <c r="A497" s="16">
        <v>44159</v>
      </c>
      <c r="B497">
        <f t="shared" ref="B497:B528" si="156">B271-B156</f>
        <v>620495</v>
      </c>
      <c r="D497">
        <f t="shared" ref="D497:D528" si="157">D271-D$124</f>
        <v>52604</v>
      </c>
      <c r="E497">
        <f t="shared" si="154"/>
        <v>38199</v>
      </c>
      <c r="F497">
        <f t="shared" si="154"/>
        <v>1844</v>
      </c>
      <c r="G497">
        <f t="shared" si="154"/>
        <v>1601</v>
      </c>
      <c r="H497">
        <f t="shared" si="154"/>
        <v>243</v>
      </c>
      <c r="J497">
        <f t="shared" ref="J497:J528" si="158">J271</f>
        <v>36355</v>
      </c>
      <c r="K497">
        <f t="shared" si="155"/>
        <v>13540</v>
      </c>
      <c r="L497">
        <f t="shared" si="155"/>
        <v>993</v>
      </c>
      <c r="M497" s="2">
        <f t="shared" ref="M497:M528" si="159">L497/D497</f>
        <v>1.8876891491141357E-2</v>
      </c>
    </row>
    <row r="498" spans="1:13" x14ac:dyDescent="0.25">
      <c r="A498" s="16">
        <v>44160</v>
      </c>
      <c r="B498">
        <f t="shared" si="156"/>
        <v>630609</v>
      </c>
      <c r="D498">
        <f t="shared" si="157"/>
        <v>53921</v>
      </c>
      <c r="E498">
        <f t="shared" si="154"/>
        <v>38320</v>
      </c>
      <c r="F498">
        <f t="shared" si="154"/>
        <v>1824</v>
      </c>
      <c r="G498">
        <f t="shared" si="154"/>
        <v>1574</v>
      </c>
      <c r="H498">
        <f t="shared" si="154"/>
        <v>250</v>
      </c>
      <c r="J498">
        <f t="shared" si="158"/>
        <v>36496</v>
      </c>
      <c r="K498">
        <f t="shared" si="155"/>
        <v>14689</v>
      </c>
      <c r="L498">
        <f t="shared" si="155"/>
        <v>1040</v>
      </c>
      <c r="M498" s="2">
        <f t="shared" si="159"/>
        <v>1.9287476122475472E-2</v>
      </c>
    </row>
    <row r="499" spans="1:13" x14ac:dyDescent="0.25">
      <c r="A499" s="16">
        <v>44161</v>
      </c>
      <c r="B499">
        <f t="shared" si="156"/>
        <v>641286</v>
      </c>
      <c r="D499">
        <f t="shared" si="157"/>
        <v>55689</v>
      </c>
      <c r="E499">
        <f t="shared" si="154"/>
        <v>38508</v>
      </c>
      <c r="F499">
        <f t="shared" si="154"/>
        <v>1798</v>
      </c>
      <c r="G499">
        <f t="shared" si="154"/>
        <v>1545</v>
      </c>
      <c r="H499">
        <f t="shared" si="154"/>
        <v>253</v>
      </c>
      <c r="J499">
        <f t="shared" si="158"/>
        <v>36710</v>
      </c>
      <c r="K499">
        <f t="shared" si="155"/>
        <v>16220</v>
      </c>
      <c r="L499">
        <f t="shared" si="155"/>
        <v>1089</v>
      </c>
      <c r="M499" s="17">
        <f t="shared" si="159"/>
        <v>1.9555028820772504E-2</v>
      </c>
    </row>
    <row r="500" spans="1:13" x14ac:dyDescent="0.25">
      <c r="A500" s="16">
        <v>44162</v>
      </c>
      <c r="B500">
        <f t="shared" si="156"/>
        <v>649251</v>
      </c>
      <c r="D500">
        <f t="shared" si="157"/>
        <v>57255</v>
      </c>
      <c r="E500">
        <f t="shared" si="154"/>
        <v>39083</v>
      </c>
      <c r="F500">
        <f t="shared" si="154"/>
        <v>1789</v>
      </c>
      <c r="G500">
        <f t="shared" si="154"/>
        <v>1539</v>
      </c>
      <c r="H500">
        <f t="shared" si="154"/>
        <v>250</v>
      </c>
      <c r="J500">
        <f t="shared" si="158"/>
        <v>37294</v>
      </c>
      <c r="K500">
        <f t="shared" si="155"/>
        <v>17164</v>
      </c>
      <c r="L500">
        <f t="shared" si="155"/>
        <v>1136</v>
      </c>
      <c r="M500" s="17">
        <f t="shared" si="159"/>
        <v>1.9841061915989871E-2</v>
      </c>
    </row>
    <row r="501" spans="1:13" x14ac:dyDescent="0.25">
      <c r="A501" s="16">
        <v>44163</v>
      </c>
      <c r="B501">
        <f t="shared" si="156"/>
        <v>655691</v>
      </c>
      <c r="D501">
        <f t="shared" si="157"/>
        <v>58444</v>
      </c>
      <c r="E501">
        <f t="shared" si="154"/>
        <v>39882</v>
      </c>
      <c r="F501">
        <f t="shared" si="154"/>
        <v>1766</v>
      </c>
      <c r="G501">
        <f t="shared" si="154"/>
        <v>1519</v>
      </c>
      <c r="H501">
        <f t="shared" si="154"/>
        <v>247</v>
      </c>
      <c r="J501">
        <f t="shared" si="158"/>
        <v>38116</v>
      </c>
      <c r="K501">
        <f t="shared" si="155"/>
        <v>17511</v>
      </c>
      <c r="L501">
        <f t="shared" si="155"/>
        <v>1179</v>
      </c>
      <c r="M501" s="17">
        <f t="shared" si="159"/>
        <v>2.017315721032099E-2</v>
      </c>
    </row>
    <row r="502" spans="1:13" x14ac:dyDescent="0.25">
      <c r="A502" s="16">
        <v>44164</v>
      </c>
      <c r="B502">
        <f t="shared" si="156"/>
        <v>661861</v>
      </c>
      <c r="D502">
        <f t="shared" si="157"/>
        <v>59468</v>
      </c>
      <c r="E502">
        <f t="shared" si="154"/>
        <v>40484</v>
      </c>
      <c r="F502">
        <f t="shared" si="154"/>
        <v>1763</v>
      </c>
      <c r="G502">
        <f t="shared" si="154"/>
        <v>1522</v>
      </c>
      <c r="H502">
        <f t="shared" si="154"/>
        <v>241</v>
      </c>
      <c r="J502">
        <f t="shared" si="158"/>
        <v>38721</v>
      </c>
      <c r="K502">
        <f t="shared" si="155"/>
        <v>17888</v>
      </c>
      <c r="L502">
        <f t="shared" si="155"/>
        <v>1224</v>
      </c>
      <c r="M502" s="17">
        <f t="shared" si="159"/>
        <v>2.058249815026569E-2</v>
      </c>
    </row>
    <row r="503" spans="1:13" x14ac:dyDescent="0.25">
      <c r="A503" s="16">
        <v>44165</v>
      </c>
      <c r="B503">
        <f t="shared" si="156"/>
        <v>668051</v>
      </c>
      <c r="D503">
        <f t="shared" si="157"/>
        <v>60606</v>
      </c>
      <c r="E503">
        <f t="shared" si="154"/>
        <v>40624</v>
      </c>
      <c r="F503">
        <f t="shared" si="154"/>
        <v>1773</v>
      </c>
      <c r="G503">
        <f t="shared" si="154"/>
        <v>1547</v>
      </c>
      <c r="H503">
        <f t="shared" si="154"/>
        <v>226</v>
      </c>
      <c r="J503">
        <f t="shared" si="158"/>
        <v>38851</v>
      </c>
      <c r="K503">
        <f t="shared" si="155"/>
        <v>18837</v>
      </c>
      <c r="L503">
        <f t="shared" si="155"/>
        <v>1273</v>
      </c>
      <c r="M503" s="17">
        <f t="shared" si="159"/>
        <v>2.1004521004521003E-2</v>
      </c>
    </row>
    <row r="504" spans="1:13" x14ac:dyDescent="0.25">
      <c r="A504" s="16">
        <v>44166</v>
      </c>
      <c r="B504">
        <f t="shared" si="156"/>
        <v>676313</v>
      </c>
      <c r="D504">
        <f t="shared" si="157"/>
        <v>62005</v>
      </c>
      <c r="E504">
        <f t="shared" si="154"/>
        <v>40730</v>
      </c>
      <c r="F504">
        <f t="shared" si="154"/>
        <v>1737</v>
      </c>
      <c r="G504">
        <f t="shared" si="154"/>
        <v>1517</v>
      </c>
      <c r="H504">
        <f t="shared" si="154"/>
        <v>220</v>
      </c>
      <c r="J504">
        <f t="shared" si="158"/>
        <v>38993</v>
      </c>
      <c r="K504">
        <f t="shared" si="155"/>
        <v>20096</v>
      </c>
      <c r="L504">
        <f t="shared" si="155"/>
        <v>1307</v>
      </c>
      <c r="M504" s="17">
        <f t="shared" si="159"/>
        <v>2.1078945246351101E-2</v>
      </c>
    </row>
    <row r="505" spans="1:13" x14ac:dyDescent="0.25">
      <c r="A505" s="16">
        <v>44167</v>
      </c>
      <c r="B505">
        <f t="shared" si="156"/>
        <v>686572</v>
      </c>
      <c r="D505">
        <f t="shared" si="157"/>
        <v>63488</v>
      </c>
      <c r="E505">
        <f t="shared" ref="E505:H524" si="160">E279</f>
        <v>39731</v>
      </c>
      <c r="F505">
        <f t="shared" si="160"/>
        <v>1714</v>
      </c>
      <c r="G505">
        <f t="shared" si="160"/>
        <v>1494</v>
      </c>
      <c r="H505">
        <f t="shared" si="160"/>
        <v>220</v>
      </c>
      <c r="J505">
        <f t="shared" si="158"/>
        <v>38017</v>
      </c>
      <c r="K505">
        <f t="shared" ref="K505:L524" si="161">K279-K$124</f>
        <v>22551</v>
      </c>
      <c r="L505">
        <f t="shared" si="161"/>
        <v>1334</v>
      </c>
      <c r="M505" s="17">
        <f t="shared" si="159"/>
        <v>2.1011844758064516E-2</v>
      </c>
    </row>
    <row r="506" spans="1:13" x14ac:dyDescent="0.25">
      <c r="A506" s="16">
        <v>44168</v>
      </c>
      <c r="B506">
        <f t="shared" si="156"/>
        <v>696280</v>
      </c>
      <c r="D506">
        <f t="shared" si="157"/>
        <v>64782</v>
      </c>
      <c r="E506">
        <f t="shared" si="160"/>
        <v>39780</v>
      </c>
      <c r="F506">
        <f t="shared" si="160"/>
        <v>1686</v>
      </c>
      <c r="G506">
        <f t="shared" si="160"/>
        <v>1465</v>
      </c>
      <c r="H506">
        <f t="shared" si="160"/>
        <v>221</v>
      </c>
      <c r="J506">
        <f t="shared" si="158"/>
        <v>38094</v>
      </c>
      <c r="K506">
        <f t="shared" si="161"/>
        <v>23762</v>
      </c>
      <c r="L506">
        <f t="shared" si="161"/>
        <v>1368</v>
      </c>
      <c r="M506" s="17">
        <f t="shared" si="159"/>
        <v>2.1116976938038344E-2</v>
      </c>
    </row>
    <row r="507" spans="1:13" x14ac:dyDescent="0.25">
      <c r="A507" s="16">
        <v>44169</v>
      </c>
      <c r="B507">
        <f t="shared" si="156"/>
        <v>703446</v>
      </c>
      <c r="D507">
        <f t="shared" si="157"/>
        <v>66147</v>
      </c>
      <c r="E507">
        <f t="shared" si="160"/>
        <v>39350</v>
      </c>
      <c r="F507">
        <f t="shared" si="160"/>
        <v>1647</v>
      </c>
      <c r="G507">
        <f t="shared" si="160"/>
        <v>1431</v>
      </c>
      <c r="H507">
        <f t="shared" si="160"/>
        <v>216</v>
      </c>
      <c r="J507">
        <f t="shared" si="158"/>
        <v>37703</v>
      </c>
      <c r="K507">
        <f t="shared" si="161"/>
        <v>25518</v>
      </c>
      <c r="L507">
        <f t="shared" si="161"/>
        <v>1407</v>
      </c>
      <c r="M507" s="17">
        <f t="shared" si="159"/>
        <v>2.1270805932241826E-2</v>
      </c>
    </row>
    <row r="508" spans="1:13" x14ac:dyDescent="0.25">
      <c r="A508" s="16">
        <v>44170</v>
      </c>
      <c r="B508">
        <f t="shared" si="156"/>
        <v>712073</v>
      </c>
      <c r="D508">
        <f t="shared" si="157"/>
        <v>67387</v>
      </c>
      <c r="E508">
        <f t="shared" si="160"/>
        <v>39540</v>
      </c>
      <c r="F508">
        <f t="shared" si="160"/>
        <v>1615</v>
      </c>
      <c r="G508">
        <f t="shared" si="160"/>
        <v>1400</v>
      </c>
      <c r="H508">
        <f t="shared" si="160"/>
        <v>215</v>
      </c>
      <c r="J508">
        <f t="shared" si="158"/>
        <v>37925</v>
      </c>
      <c r="K508">
        <f t="shared" si="161"/>
        <v>26534</v>
      </c>
      <c r="L508">
        <f t="shared" si="161"/>
        <v>1441</v>
      </c>
      <c r="M508" s="17">
        <f t="shared" si="159"/>
        <v>2.1383946458515737E-2</v>
      </c>
    </row>
    <row r="509" spans="1:13" x14ac:dyDescent="0.25">
      <c r="A509" s="16">
        <v>44171</v>
      </c>
      <c r="B509">
        <f t="shared" si="156"/>
        <v>718159</v>
      </c>
      <c r="D509">
        <f t="shared" si="157"/>
        <v>68409</v>
      </c>
      <c r="E509">
        <f t="shared" si="160"/>
        <v>39746</v>
      </c>
      <c r="F509">
        <f t="shared" si="160"/>
        <v>1580</v>
      </c>
      <c r="G509">
        <f t="shared" si="160"/>
        <v>1367</v>
      </c>
      <c r="H509">
        <f t="shared" si="160"/>
        <v>213</v>
      </c>
      <c r="J509">
        <f t="shared" si="158"/>
        <v>38166</v>
      </c>
      <c r="K509">
        <f t="shared" si="161"/>
        <v>27314</v>
      </c>
      <c r="L509">
        <f t="shared" si="161"/>
        <v>1477</v>
      </c>
      <c r="M509" s="17">
        <f t="shared" si="159"/>
        <v>2.1590726366413775E-2</v>
      </c>
    </row>
    <row r="510" spans="1:13" x14ac:dyDescent="0.25">
      <c r="A510" s="16">
        <v>44172</v>
      </c>
      <c r="B510">
        <f t="shared" si="156"/>
        <v>724326</v>
      </c>
      <c r="D510">
        <f t="shared" si="157"/>
        <v>69327</v>
      </c>
      <c r="E510">
        <f t="shared" si="160"/>
        <v>40246</v>
      </c>
      <c r="F510">
        <f t="shared" si="160"/>
        <v>1592</v>
      </c>
      <c r="G510">
        <f t="shared" si="160"/>
        <v>1387</v>
      </c>
      <c r="H510">
        <f t="shared" si="160"/>
        <v>205</v>
      </c>
      <c r="J510">
        <f t="shared" si="158"/>
        <v>38654</v>
      </c>
      <c r="K510">
        <f t="shared" si="161"/>
        <v>27698</v>
      </c>
      <c r="L510">
        <f t="shared" si="161"/>
        <v>1511</v>
      </c>
      <c r="M510" s="17">
        <f t="shared" si="159"/>
        <v>2.1795260143955459E-2</v>
      </c>
    </row>
    <row r="511" spans="1:13" x14ac:dyDescent="0.25">
      <c r="A511" s="16">
        <v>44173</v>
      </c>
      <c r="B511">
        <f t="shared" si="156"/>
        <v>732262</v>
      </c>
      <c r="D511">
        <f t="shared" si="157"/>
        <v>70475</v>
      </c>
      <c r="E511">
        <f t="shared" si="160"/>
        <v>39555</v>
      </c>
      <c r="F511">
        <f t="shared" si="160"/>
        <v>1573</v>
      </c>
      <c r="G511">
        <f t="shared" si="160"/>
        <v>1374</v>
      </c>
      <c r="H511">
        <f t="shared" si="160"/>
        <v>199</v>
      </c>
      <c r="J511">
        <f t="shared" si="158"/>
        <v>37982</v>
      </c>
      <c r="K511">
        <f t="shared" si="161"/>
        <v>29501</v>
      </c>
      <c r="L511">
        <f t="shared" si="161"/>
        <v>1547</v>
      </c>
      <c r="M511" s="17">
        <f t="shared" si="159"/>
        <v>2.1951046470379567E-2</v>
      </c>
    </row>
    <row r="512" spans="1:13" x14ac:dyDescent="0.25">
      <c r="A512" s="16">
        <v>44174</v>
      </c>
      <c r="B512">
        <f t="shared" si="156"/>
        <v>738232</v>
      </c>
      <c r="D512">
        <f t="shared" si="157"/>
        <v>71228</v>
      </c>
      <c r="E512">
        <f t="shared" si="160"/>
        <v>38647</v>
      </c>
      <c r="F512">
        <f t="shared" si="160"/>
        <v>1572</v>
      </c>
      <c r="G512">
        <f t="shared" si="160"/>
        <v>1374</v>
      </c>
      <c r="H512">
        <f t="shared" si="160"/>
        <v>198</v>
      </c>
      <c r="J512">
        <f t="shared" si="158"/>
        <v>37075</v>
      </c>
      <c r="K512">
        <f t="shared" si="161"/>
        <v>31128</v>
      </c>
      <c r="L512">
        <f t="shared" si="161"/>
        <v>1581</v>
      </c>
      <c r="M512" s="17">
        <f t="shared" si="159"/>
        <v>2.2196327287021957E-2</v>
      </c>
    </row>
    <row r="513" spans="1:13" x14ac:dyDescent="0.25">
      <c r="A513" s="16">
        <v>44175</v>
      </c>
      <c r="B513">
        <f t="shared" si="156"/>
        <v>746132</v>
      </c>
      <c r="D513">
        <f t="shared" si="157"/>
        <v>72287</v>
      </c>
      <c r="E513">
        <f t="shared" si="160"/>
        <v>36969</v>
      </c>
      <c r="F513">
        <f t="shared" si="160"/>
        <v>1539</v>
      </c>
      <c r="G513">
        <f t="shared" si="160"/>
        <v>1342</v>
      </c>
      <c r="H513">
        <f t="shared" si="160"/>
        <v>197</v>
      </c>
      <c r="J513">
        <f t="shared" si="158"/>
        <v>35430</v>
      </c>
      <c r="K513">
        <f t="shared" si="161"/>
        <v>33833</v>
      </c>
      <c r="L513">
        <f t="shared" si="161"/>
        <v>1613</v>
      </c>
      <c r="M513" s="17">
        <f t="shared" si="159"/>
        <v>2.2313832362665487E-2</v>
      </c>
    </row>
    <row r="514" spans="1:13" x14ac:dyDescent="0.25">
      <c r="A514" s="16">
        <v>44176</v>
      </c>
      <c r="B514">
        <f t="shared" si="156"/>
        <v>753260</v>
      </c>
      <c r="D514">
        <f t="shared" si="157"/>
        <v>73286</v>
      </c>
      <c r="E514">
        <f t="shared" si="160"/>
        <v>36410</v>
      </c>
      <c r="F514">
        <f t="shared" si="160"/>
        <v>1477</v>
      </c>
      <c r="G514">
        <f t="shared" si="160"/>
        <v>1280</v>
      </c>
      <c r="H514">
        <f t="shared" si="160"/>
        <v>197</v>
      </c>
      <c r="J514">
        <f t="shared" si="158"/>
        <v>34933</v>
      </c>
      <c r="K514">
        <f t="shared" si="161"/>
        <v>35363</v>
      </c>
      <c r="L514">
        <f t="shared" si="161"/>
        <v>1641</v>
      </c>
      <c r="M514" s="17">
        <f t="shared" si="159"/>
        <v>2.239172556832137E-2</v>
      </c>
    </row>
    <row r="515" spans="1:13" x14ac:dyDescent="0.25">
      <c r="A515" s="16">
        <v>44177</v>
      </c>
      <c r="B515">
        <f t="shared" si="156"/>
        <v>759460</v>
      </c>
      <c r="D515">
        <f t="shared" si="157"/>
        <v>74302</v>
      </c>
      <c r="E515">
        <f t="shared" si="160"/>
        <v>35761</v>
      </c>
      <c r="F515">
        <f t="shared" si="160"/>
        <v>1439</v>
      </c>
      <c r="G515">
        <f t="shared" si="160"/>
        <v>1243</v>
      </c>
      <c r="H515">
        <f t="shared" si="160"/>
        <v>196</v>
      </c>
      <c r="J515">
        <f t="shared" si="158"/>
        <v>34322</v>
      </c>
      <c r="K515">
        <f t="shared" si="161"/>
        <v>37005</v>
      </c>
      <c r="L515">
        <f t="shared" si="161"/>
        <v>1664</v>
      </c>
      <c r="M515" s="17">
        <f t="shared" si="159"/>
        <v>2.2395090307124978E-2</v>
      </c>
    </row>
    <row r="516" spans="1:13" x14ac:dyDescent="0.25">
      <c r="A516" s="16">
        <v>44178</v>
      </c>
      <c r="B516">
        <f t="shared" si="156"/>
        <v>763572</v>
      </c>
      <c r="D516">
        <f t="shared" si="157"/>
        <v>75110</v>
      </c>
      <c r="E516">
        <f t="shared" si="160"/>
        <v>35719</v>
      </c>
      <c r="F516">
        <f t="shared" si="160"/>
        <v>1424</v>
      </c>
      <c r="G516">
        <f t="shared" si="160"/>
        <v>1226</v>
      </c>
      <c r="H516">
        <f t="shared" si="160"/>
        <v>198</v>
      </c>
      <c r="J516">
        <f t="shared" si="158"/>
        <v>34295</v>
      </c>
      <c r="K516">
        <f t="shared" si="161"/>
        <v>37834</v>
      </c>
      <c r="L516">
        <f t="shared" si="161"/>
        <v>1685</v>
      </c>
      <c r="M516" s="17">
        <f t="shared" si="159"/>
        <v>2.2433763813074159E-2</v>
      </c>
    </row>
    <row r="517" spans="1:13" x14ac:dyDescent="0.25">
      <c r="A517" s="16">
        <v>44179</v>
      </c>
      <c r="B517">
        <f t="shared" si="156"/>
        <v>767534</v>
      </c>
      <c r="D517">
        <f t="shared" si="157"/>
        <v>76024</v>
      </c>
      <c r="E517">
        <f t="shared" si="160"/>
        <v>35841</v>
      </c>
      <c r="F517">
        <f t="shared" si="160"/>
        <v>1426</v>
      </c>
      <c r="G517">
        <f t="shared" si="160"/>
        <v>1237</v>
      </c>
      <c r="H517">
        <f t="shared" si="160"/>
        <v>189</v>
      </c>
      <c r="J517">
        <f t="shared" si="158"/>
        <v>34415</v>
      </c>
      <c r="K517">
        <f t="shared" si="161"/>
        <v>38594</v>
      </c>
      <c r="L517">
        <f t="shared" si="161"/>
        <v>1717</v>
      </c>
      <c r="M517" s="17">
        <f t="shared" si="159"/>
        <v>2.2584973166368514E-2</v>
      </c>
    </row>
    <row r="518" spans="1:13" x14ac:dyDescent="0.25">
      <c r="A518" s="16">
        <v>44180</v>
      </c>
      <c r="B518">
        <f t="shared" si="156"/>
        <v>774400</v>
      </c>
      <c r="D518">
        <f t="shared" si="157"/>
        <v>77111</v>
      </c>
      <c r="E518">
        <f t="shared" si="160"/>
        <v>35969</v>
      </c>
      <c r="F518">
        <f t="shared" si="160"/>
        <v>1410</v>
      </c>
      <c r="G518">
        <f t="shared" si="160"/>
        <v>1225</v>
      </c>
      <c r="H518">
        <f t="shared" si="160"/>
        <v>185</v>
      </c>
      <c r="J518">
        <f t="shared" si="158"/>
        <v>34559</v>
      </c>
      <c r="K518">
        <f t="shared" si="161"/>
        <v>39522</v>
      </c>
      <c r="L518">
        <f t="shared" si="161"/>
        <v>1748</v>
      </c>
      <c r="M518" s="17">
        <f t="shared" si="159"/>
        <v>2.2668620559971989E-2</v>
      </c>
    </row>
    <row r="519" spans="1:13" x14ac:dyDescent="0.25">
      <c r="A519" s="16">
        <v>44181</v>
      </c>
      <c r="B519">
        <f t="shared" si="156"/>
        <v>782228</v>
      </c>
      <c r="D519">
        <f t="shared" si="157"/>
        <v>78176</v>
      </c>
      <c r="E519">
        <f t="shared" si="160"/>
        <v>35176</v>
      </c>
      <c r="F519">
        <f t="shared" si="160"/>
        <v>1371</v>
      </c>
      <c r="G519">
        <f t="shared" si="160"/>
        <v>1188</v>
      </c>
      <c r="H519">
        <f t="shared" si="160"/>
        <v>183</v>
      </c>
      <c r="J519">
        <f t="shared" si="158"/>
        <v>33805</v>
      </c>
      <c r="K519">
        <f t="shared" si="161"/>
        <v>41351</v>
      </c>
      <c r="L519">
        <f t="shared" si="161"/>
        <v>1777</v>
      </c>
      <c r="M519" s="17">
        <f t="shared" si="159"/>
        <v>2.2730761358984854E-2</v>
      </c>
    </row>
    <row r="520" spans="1:13" x14ac:dyDescent="0.25">
      <c r="A520" s="16">
        <v>44182</v>
      </c>
      <c r="B520">
        <f t="shared" si="156"/>
        <v>790113</v>
      </c>
      <c r="D520">
        <f t="shared" si="157"/>
        <v>79048</v>
      </c>
      <c r="E520">
        <f t="shared" si="160"/>
        <v>34688</v>
      </c>
      <c r="F520">
        <f t="shared" si="160"/>
        <v>1310</v>
      </c>
      <c r="G520">
        <f t="shared" si="160"/>
        <v>1131</v>
      </c>
      <c r="H520">
        <f t="shared" si="160"/>
        <v>179</v>
      </c>
      <c r="J520">
        <f t="shared" si="158"/>
        <v>33378</v>
      </c>
      <c r="K520">
        <f t="shared" si="161"/>
        <v>42683</v>
      </c>
      <c r="L520">
        <f t="shared" si="161"/>
        <v>1805</v>
      </c>
      <c r="M520" s="17">
        <f t="shared" si="159"/>
        <v>2.283422730492865E-2</v>
      </c>
    </row>
    <row r="521" spans="1:13" x14ac:dyDescent="0.25">
      <c r="A521" s="16">
        <v>44183</v>
      </c>
      <c r="B521">
        <f t="shared" si="156"/>
        <v>795588</v>
      </c>
      <c r="D521">
        <f t="shared" si="157"/>
        <v>79779</v>
      </c>
      <c r="E521">
        <f t="shared" si="160"/>
        <v>33865</v>
      </c>
      <c r="F521">
        <f t="shared" si="160"/>
        <v>1273</v>
      </c>
      <c r="G521">
        <f t="shared" si="160"/>
        <v>1091</v>
      </c>
      <c r="H521">
        <f t="shared" si="160"/>
        <v>182</v>
      </c>
      <c r="J521">
        <f t="shared" si="158"/>
        <v>32592</v>
      </c>
      <c r="K521">
        <f t="shared" si="161"/>
        <v>44215</v>
      </c>
      <c r="L521">
        <f t="shared" si="161"/>
        <v>1827</v>
      </c>
      <c r="M521" s="17">
        <f t="shared" si="159"/>
        <v>2.2900763358778626E-2</v>
      </c>
    </row>
    <row r="522" spans="1:13" x14ac:dyDescent="0.25">
      <c r="A522" s="16">
        <v>44184</v>
      </c>
      <c r="B522">
        <f t="shared" si="156"/>
        <v>799472</v>
      </c>
      <c r="D522">
        <f t="shared" si="157"/>
        <v>80657</v>
      </c>
      <c r="E522">
        <f t="shared" si="160"/>
        <v>33843</v>
      </c>
      <c r="F522">
        <f t="shared" si="160"/>
        <v>1245</v>
      </c>
      <c r="G522">
        <f t="shared" si="160"/>
        <v>1071</v>
      </c>
      <c r="H522">
        <f t="shared" si="160"/>
        <v>174</v>
      </c>
      <c r="J522">
        <f t="shared" si="158"/>
        <v>32598</v>
      </c>
      <c r="K522">
        <f t="shared" si="161"/>
        <v>45093</v>
      </c>
      <c r="L522">
        <f t="shared" si="161"/>
        <v>1849</v>
      </c>
      <c r="M522" s="17">
        <f t="shared" si="159"/>
        <v>2.292423472234276E-2</v>
      </c>
    </row>
    <row r="523" spans="1:13" x14ac:dyDescent="0.25">
      <c r="A523" s="16">
        <v>44185</v>
      </c>
      <c r="B523">
        <f t="shared" si="156"/>
        <v>802509</v>
      </c>
      <c r="D523">
        <f t="shared" si="157"/>
        <v>81449</v>
      </c>
      <c r="E523">
        <f t="shared" si="160"/>
        <v>33883</v>
      </c>
      <c r="F523">
        <f t="shared" si="160"/>
        <v>1254</v>
      </c>
      <c r="G523">
        <f t="shared" si="160"/>
        <v>1076</v>
      </c>
      <c r="H523">
        <f t="shared" si="160"/>
        <v>178</v>
      </c>
      <c r="J523">
        <f t="shared" si="158"/>
        <v>32629</v>
      </c>
      <c r="K523">
        <f t="shared" si="161"/>
        <v>45821</v>
      </c>
      <c r="L523">
        <f t="shared" si="161"/>
        <v>1873</v>
      </c>
      <c r="M523" s="17">
        <f t="shared" si="159"/>
        <v>2.2995985217743618E-2</v>
      </c>
    </row>
    <row r="524" spans="1:13" x14ac:dyDescent="0.25">
      <c r="A524" s="16">
        <v>44186</v>
      </c>
      <c r="B524">
        <f t="shared" si="156"/>
        <v>805489</v>
      </c>
      <c r="D524">
        <f t="shared" si="157"/>
        <v>82118</v>
      </c>
      <c r="E524">
        <f t="shared" si="160"/>
        <v>33903</v>
      </c>
      <c r="F524">
        <f t="shared" si="160"/>
        <v>1267</v>
      </c>
      <c r="G524">
        <f t="shared" si="160"/>
        <v>1086</v>
      </c>
      <c r="H524">
        <f t="shared" si="160"/>
        <v>181</v>
      </c>
      <c r="J524">
        <f t="shared" si="158"/>
        <v>32636</v>
      </c>
      <c r="K524">
        <f t="shared" si="161"/>
        <v>46444</v>
      </c>
      <c r="L524">
        <f t="shared" si="161"/>
        <v>1899</v>
      </c>
      <c r="M524" s="17">
        <f t="shared" si="159"/>
        <v>2.3125258773959424E-2</v>
      </c>
    </row>
    <row r="525" spans="1:13" x14ac:dyDescent="0.25">
      <c r="A525" s="16">
        <v>44187</v>
      </c>
      <c r="B525">
        <f t="shared" si="156"/>
        <v>811306</v>
      </c>
      <c r="D525">
        <f t="shared" si="157"/>
        <v>83012</v>
      </c>
      <c r="E525">
        <f t="shared" ref="E525:H544" si="162">E299</f>
        <v>33492</v>
      </c>
      <c r="F525">
        <f t="shared" si="162"/>
        <v>1235</v>
      </c>
      <c r="G525">
        <f t="shared" si="162"/>
        <v>1059</v>
      </c>
      <c r="H525">
        <f t="shared" si="162"/>
        <v>176</v>
      </c>
      <c r="J525">
        <f t="shared" si="158"/>
        <v>32257</v>
      </c>
      <c r="K525">
        <f t="shared" ref="K525:L544" si="163">K299-K$124</f>
        <v>47727</v>
      </c>
      <c r="L525">
        <f t="shared" si="163"/>
        <v>1921</v>
      </c>
      <c r="M525" s="17">
        <f t="shared" si="159"/>
        <v>2.3141232592878137E-2</v>
      </c>
    </row>
    <row r="526" spans="1:13" x14ac:dyDescent="0.25">
      <c r="A526" s="16">
        <v>44188</v>
      </c>
      <c r="B526">
        <f t="shared" si="156"/>
        <v>818205</v>
      </c>
      <c r="D526">
        <f t="shared" si="157"/>
        <v>83944</v>
      </c>
      <c r="E526">
        <f t="shared" si="162"/>
        <v>33614</v>
      </c>
      <c r="F526">
        <f t="shared" si="162"/>
        <v>1204</v>
      </c>
      <c r="G526">
        <f t="shared" si="162"/>
        <v>1028</v>
      </c>
      <c r="H526">
        <f t="shared" si="162"/>
        <v>176</v>
      </c>
      <c r="J526">
        <f t="shared" si="158"/>
        <v>32410</v>
      </c>
      <c r="K526">
        <f t="shared" si="163"/>
        <v>48527</v>
      </c>
      <c r="L526">
        <f t="shared" si="163"/>
        <v>1931</v>
      </c>
      <c r="M526" s="17">
        <f t="shared" si="159"/>
        <v>2.3003430858667684E-2</v>
      </c>
    </row>
    <row r="527" spans="1:13" x14ac:dyDescent="0.25">
      <c r="A527" s="16">
        <v>44189</v>
      </c>
      <c r="B527">
        <f t="shared" si="156"/>
        <v>825025</v>
      </c>
      <c r="D527">
        <f t="shared" si="157"/>
        <v>84797</v>
      </c>
      <c r="E527">
        <f t="shared" si="162"/>
        <v>33380</v>
      </c>
      <c r="F527">
        <f t="shared" si="162"/>
        <v>1181</v>
      </c>
      <c r="G527">
        <f t="shared" si="162"/>
        <v>1008</v>
      </c>
      <c r="H527">
        <f t="shared" si="162"/>
        <v>173</v>
      </c>
      <c r="J527">
        <f t="shared" si="158"/>
        <v>32199</v>
      </c>
      <c r="K527">
        <f t="shared" si="163"/>
        <v>49588</v>
      </c>
      <c r="L527">
        <f t="shared" si="163"/>
        <v>1957</v>
      </c>
      <c r="M527" s="17">
        <f t="shared" si="159"/>
        <v>2.3078646650235266E-2</v>
      </c>
    </row>
    <row r="528" spans="1:13" x14ac:dyDescent="0.25">
      <c r="A528" s="16">
        <v>44190</v>
      </c>
      <c r="B528">
        <f t="shared" si="156"/>
        <v>827287</v>
      </c>
      <c r="D528">
        <f t="shared" si="157"/>
        <v>85517</v>
      </c>
      <c r="E528">
        <f t="shared" si="162"/>
        <v>33232</v>
      </c>
      <c r="F528">
        <f t="shared" si="162"/>
        <v>1169</v>
      </c>
      <c r="G528">
        <f t="shared" si="162"/>
        <v>995</v>
      </c>
      <c r="H528">
        <f t="shared" si="162"/>
        <v>174</v>
      </c>
      <c r="J528">
        <f t="shared" si="158"/>
        <v>32063</v>
      </c>
      <c r="K528">
        <f t="shared" si="163"/>
        <v>50439</v>
      </c>
      <c r="L528">
        <f t="shared" si="163"/>
        <v>1974</v>
      </c>
      <c r="M528" s="17">
        <f t="shared" si="159"/>
        <v>2.3083129670124068E-2</v>
      </c>
    </row>
    <row r="529" spans="1:13" x14ac:dyDescent="0.25">
      <c r="A529" s="16">
        <v>44191</v>
      </c>
      <c r="B529">
        <f t="shared" ref="B529:B560" si="164">B303-B188</f>
        <v>825698</v>
      </c>
      <c r="D529">
        <f t="shared" ref="D529:D560" si="165">D303-D$124</f>
        <v>85854</v>
      </c>
      <c r="E529">
        <f t="shared" si="162"/>
        <v>33290</v>
      </c>
      <c r="F529">
        <f t="shared" si="162"/>
        <v>1184</v>
      </c>
      <c r="G529">
        <f t="shared" si="162"/>
        <v>1014</v>
      </c>
      <c r="H529">
        <f t="shared" si="162"/>
        <v>170</v>
      </c>
      <c r="J529">
        <f t="shared" ref="J529:J560" si="166">J303</f>
        <v>32106</v>
      </c>
      <c r="K529">
        <f t="shared" si="163"/>
        <v>50691</v>
      </c>
      <c r="L529">
        <f t="shared" si="163"/>
        <v>2001</v>
      </c>
      <c r="M529" s="17">
        <f>L529/D529</f>
        <v>2.3307009574393737E-2</v>
      </c>
    </row>
    <row r="530" spans="1:13" x14ac:dyDescent="0.25">
      <c r="A530" s="16">
        <v>44192</v>
      </c>
      <c r="B530">
        <f t="shared" si="164"/>
        <v>827861</v>
      </c>
      <c r="D530">
        <f t="shared" si="165"/>
        <v>86536</v>
      </c>
      <c r="E530">
        <f t="shared" si="162"/>
        <v>33167</v>
      </c>
      <c r="F530">
        <f t="shared" si="162"/>
        <v>1201</v>
      </c>
      <c r="G530">
        <f t="shared" si="162"/>
        <v>1027</v>
      </c>
      <c r="H530">
        <f t="shared" si="162"/>
        <v>174</v>
      </c>
      <c r="J530">
        <f t="shared" si="166"/>
        <v>31966</v>
      </c>
      <c r="K530">
        <f t="shared" si="163"/>
        <v>51481</v>
      </c>
      <c r="L530">
        <f t="shared" si="163"/>
        <v>2016</v>
      </c>
      <c r="M530" s="17">
        <f>L530/D530</f>
        <v>2.3296662660626792E-2</v>
      </c>
    </row>
    <row r="531" spans="1:13" x14ac:dyDescent="0.25">
      <c r="A531" s="16">
        <v>44193</v>
      </c>
      <c r="B531">
        <f t="shared" si="164"/>
        <v>829313</v>
      </c>
      <c r="D531">
        <f t="shared" si="165"/>
        <v>87186</v>
      </c>
      <c r="E531">
        <f t="shared" si="162"/>
        <v>33246</v>
      </c>
      <c r="F531">
        <f t="shared" si="162"/>
        <v>1239</v>
      </c>
      <c r="G531">
        <f t="shared" si="162"/>
        <v>1064</v>
      </c>
      <c r="H531">
        <f t="shared" si="162"/>
        <v>175</v>
      </c>
      <c r="J531">
        <f t="shared" si="166"/>
        <v>32007</v>
      </c>
      <c r="K531">
        <f t="shared" si="163"/>
        <v>52024</v>
      </c>
      <c r="L531">
        <f t="shared" si="163"/>
        <v>2044</v>
      </c>
      <c r="M531" s="17">
        <f>L531/D531</f>
        <v>2.3444130938453423E-2</v>
      </c>
    </row>
    <row r="532" spans="1:13" x14ac:dyDescent="0.25">
      <c r="A532" s="16">
        <v>44194</v>
      </c>
      <c r="B532">
        <f t="shared" si="164"/>
        <v>832847</v>
      </c>
      <c r="D532">
        <f t="shared" si="165"/>
        <v>88181</v>
      </c>
      <c r="E532">
        <f t="shared" si="162"/>
        <v>33409</v>
      </c>
      <c r="F532">
        <f t="shared" si="162"/>
        <v>1262</v>
      </c>
      <c r="G532">
        <f t="shared" si="162"/>
        <v>1093</v>
      </c>
      <c r="H532">
        <f t="shared" si="162"/>
        <v>169</v>
      </c>
      <c r="J532">
        <f t="shared" si="166"/>
        <v>32147</v>
      </c>
      <c r="K532">
        <f t="shared" si="163"/>
        <v>52830</v>
      </c>
      <c r="L532">
        <f t="shared" si="163"/>
        <v>2070</v>
      </c>
      <c r="M532" s="17">
        <f t="shared" ref="M532:M555" si="167">L532/D532</f>
        <v>2.3474444608248941E-2</v>
      </c>
    </row>
    <row r="533" spans="1:13" x14ac:dyDescent="0.25">
      <c r="A533" s="16">
        <v>44195</v>
      </c>
      <c r="B533">
        <f t="shared" si="164"/>
        <v>839023</v>
      </c>
      <c r="D533">
        <f t="shared" si="165"/>
        <v>89265</v>
      </c>
      <c r="E533">
        <f t="shared" si="162"/>
        <v>33387</v>
      </c>
      <c r="F533">
        <f t="shared" si="162"/>
        <v>1251</v>
      </c>
      <c r="G533">
        <f t="shared" si="162"/>
        <v>1085</v>
      </c>
      <c r="H533">
        <f t="shared" si="162"/>
        <v>166</v>
      </c>
      <c r="J533">
        <f t="shared" si="166"/>
        <v>32136</v>
      </c>
      <c r="K533">
        <f t="shared" si="163"/>
        <v>53907</v>
      </c>
      <c r="L533">
        <f t="shared" si="163"/>
        <v>2099</v>
      </c>
      <c r="M533" s="17">
        <f t="shared" si="167"/>
        <v>2.3514255307231276E-2</v>
      </c>
    </row>
    <row r="534" spans="1:13" x14ac:dyDescent="0.25">
      <c r="A534" s="16">
        <v>44196</v>
      </c>
      <c r="B534">
        <f t="shared" si="164"/>
        <v>843998</v>
      </c>
      <c r="D534">
        <f t="shared" si="165"/>
        <v>90564</v>
      </c>
      <c r="E534">
        <f t="shared" si="162"/>
        <v>33868</v>
      </c>
      <c r="F534">
        <f t="shared" si="162"/>
        <v>1240</v>
      </c>
      <c r="G534">
        <f t="shared" si="162"/>
        <v>1069</v>
      </c>
      <c r="H534">
        <f t="shared" si="162"/>
        <v>171</v>
      </c>
      <c r="J534">
        <f t="shared" si="166"/>
        <v>32628</v>
      </c>
      <c r="K534">
        <f t="shared" si="163"/>
        <v>54694</v>
      </c>
      <c r="L534">
        <f t="shared" si="163"/>
        <v>2130</v>
      </c>
      <c r="M534" s="17">
        <f t="shared" si="167"/>
        <v>2.3519279183781636E-2</v>
      </c>
    </row>
    <row r="535" spans="1:13" x14ac:dyDescent="0.25">
      <c r="A535" s="16">
        <v>44197</v>
      </c>
      <c r="B535">
        <f t="shared" si="164"/>
        <v>846281</v>
      </c>
      <c r="D535">
        <f t="shared" si="165"/>
        <v>91686</v>
      </c>
      <c r="E535">
        <f t="shared" si="162"/>
        <v>34347</v>
      </c>
      <c r="F535">
        <f t="shared" si="162"/>
        <v>1249</v>
      </c>
      <c r="G535">
        <f t="shared" si="162"/>
        <v>1073</v>
      </c>
      <c r="H535">
        <f t="shared" si="162"/>
        <v>176</v>
      </c>
      <c r="J535">
        <f t="shared" si="166"/>
        <v>33098</v>
      </c>
      <c r="K535">
        <f t="shared" si="163"/>
        <v>55309</v>
      </c>
      <c r="L535">
        <f t="shared" si="163"/>
        <v>2158</v>
      </c>
      <c r="M535" s="17">
        <f t="shared" si="167"/>
        <v>2.3536854045328622E-2</v>
      </c>
    </row>
    <row r="536" spans="1:13" x14ac:dyDescent="0.25">
      <c r="A536" s="16">
        <v>44198</v>
      </c>
      <c r="B536">
        <f t="shared" si="164"/>
        <v>846591</v>
      </c>
      <c r="D536">
        <f t="shared" si="165"/>
        <v>92420</v>
      </c>
      <c r="E536">
        <f t="shared" si="162"/>
        <v>34950</v>
      </c>
      <c r="F536">
        <f t="shared" si="162"/>
        <v>1276</v>
      </c>
      <c r="G536">
        <f t="shared" si="162"/>
        <v>1090</v>
      </c>
      <c r="H536">
        <f t="shared" si="162"/>
        <v>186</v>
      </c>
      <c r="J536">
        <f t="shared" si="166"/>
        <v>33674</v>
      </c>
      <c r="K536">
        <f t="shared" si="163"/>
        <v>55412</v>
      </c>
      <c r="L536">
        <f t="shared" si="163"/>
        <v>2186</v>
      </c>
      <c r="M536" s="17">
        <f t="shared" si="167"/>
        <v>2.3652888985068166E-2</v>
      </c>
    </row>
    <row r="537" spans="1:13" x14ac:dyDescent="0.25">
      <c r="A537" s="16">
        <v>44199</v>
      </c>
      <c r="B537">
        <f t="shared" si="164"/>
        <v>848303</v>
      </c>
      <c r="D537">
        <f t="shared" si="165"/>
        <v>93467</v>
      </c>
      <c r="E537">
        <f t="shared" si="162"/>
        <v>35591</v>
      </c>
      <c r="F537">
        <f t="shared" si="162"/>
        <v>1321</v>
      </c>
      <c r="G537">
        <f t="shared" si="162"/>
        <v>1137</v>
      </c>
      <c r="H537">
        <f t="shared" si="162"/>
        <v>184</v>
      </c>
      <c r="J537">
        <f t="shared" si="166"/>
        <v>34270</v>
      </c>
      <c r="K537">
        <f t="shared" si="163"/>
        <v>55792</v>
      </c>
      <c r="L537">
        <f t="shared" si="163"/>
        <v>2212</v>
      </c>
      <c r="M537" s="17">
        <f t="shared" si="167"/>
        <v>2.3666106754255511E-2</v>
      </c>
    </row>
    <row r="538" spans="1:13" x14ac:dyDescent="0.25">
      <c r="A538" s="16">
        <v>44200</v>
      </c>
      <c r="B538">
        <f t="shared" si="164"/>
        <v>851688</v>
      </c>
      <c r="D538">
        <f t="shared" si="165"/>
        <v>94858</v>
      </c>
      <c r="E538">
        <f t="shared" si="162"/>
        <v>36578</v>
      </c>
      <c r="F538">
        <f t="shared" si="162"/>
        <v>1367</v>
      </c>
      <c r="G538">
        <f t="shared" si="162"/>
        <v>1181</v>
      </c>
      <c r="H538">
        <f t="shared" si="162"/>
        <v>186</v>
      </c>
      <c r="J538">
        <f t="shared" si="166"/>
        <v>35211</v>
      </c>
      <c r="K538">
        <f t="shared" si="163"/>
        <v>56162</v>
      </c>
      <c r="L538">
        <f t="shared" si="163"/>
        <v>2246</v>
      </c>
      <c r="M538" s="17">
        <f t="shared" si="167"/>
        <v>2.3677496890088343E-2</v>
      </c>
    </row>
    <row r="539" spans="1:13" x14ac:dyDescent="0.25">
      <c r="A539" s="16">
        <v>44201</v>
      </c>
      <c r="B539">
        <f t="shared" si="164"/>
        <v>857223</v>
      </c>
      <c r="D539">
        <f t="shared" si="165"/>
        <v>96434</v>
      </c>
      <c r="E539">
        <f t="shared" si="162"/>
        <v>37426</v>
      </c>
      <c r="F539">
        <f t="shared" si="162"/>
        <v>1388</v>
      </c>
      <c r="G539">
        <f t="shared" si="162"/>
        <v>1198</v>
      </c>
      <c r="H539">
        <f t="shared" si="162"/>
        <v>190</v>
      </c>
      <c r="J539">
        <f t="shared" si="166"/>
        <v>36038</v>
      </c>
      <c r="K539">
        <f t="shared" si="163"/>
        <v>56854</v>
      </c>
      <c r="L539">
        <f t="shared" si="163"/>
        <v>2282</v>
      </c>
      <c r="M539" s="17">
        <f t="shared" si="167"/>
        <v>2.3663852997905303E-2</v>
      </c>
    </row>
    <row r="540" spans="1:13" x14ac:dyDescent="0.25">
      <c r="A540" s="16">
        <v>44202</v>
      </c>
      <c r="B540">
        <f t="shared" si="164"/>
        <v>864264</v>
      </c>
      <c r="D540">
        <f t="shared" si="165"/>
        <v>98126</v>
      </c>
      <c r="E540">
        <f t="shared" si="162"/>
        <v>37739</v>
      </c>
      <c r="F540">
        <f t="shared" si="162"/>
        <v>1384</v>
      </c>
      <c r="G540">
        <f t="shared" si="162"/>
        <v>1190</v>
      </c>
      <c r="H540">
        <f t="shared" si="162"/>
        <v>194</v>
      </c>
      <c r="J540">
        <f t="shared" si="166"/>
        <v>36355</v>
      </c>
      <c r="K540">
        <f t="shared" si="163"/>
        <v>58204</v>
      </c>
      <c r="L540">
        <f t="shared" si="163"/>
        <v>2311</v>
      </c>
      <c r="M540" s="17">
        <f t="shared" si="167"/>
        <v>2.3551352342906059E-2</v>
      </c>
    </row>
    <row r="541" spans="1:13" x14ac:dyDescent="0.25">
      <c r="A541" s="16">
        <v>44203</v>
      </c>
      <c r="B541">
        <f t="shared" si="164"/>
        <v>870678</v>
      </c>
      <c r="D541">
        <f t="shared" si="165"/>
        <v>99561</v>
      </c>
      <c r="E541">
        <f t="shared" si="162"/>
        <v>38705</v>
      </c>
      <c r="F541">
        <f t="shared" si="162"/>
        <v>1424</v>
      </c>
      <c r="G541">
        <f t="shared" si="162"/>
        <v>1228</v>
      </c>
      <c r="H541">
        <f t="shared" si="162"/>
        <v>196</v>
      </c>
      <c r="J541">
        <f t="shared" si="166"/>
        <v>37281</v>
      </c>
      <c r="K541">
        <f t="shared" si="163"/>
        <v>58637</v>
      </c>
      <c r="L541">
        <f t="shared" si="163"/>
        <v>2347</v>
      </c>
      <c r="M541" s="17">
        <f t="shared" si="167"/>
        <v>2.357348761061058E-2</v>
      </c>
    </row>
    <row r="542" spans="1:13" x14ac:dyDescent="0.25">
      <c r="A542" s="16">
        <v>44204</v>
      </c>
      <c r="B542">
        <f t="shared" si="164"/>
        <v>876938</v>
      </c>
      <c r="D542">
        <f t="shared" si="165"/>
        <v>101403</v>
      </c>
      <c r="E542">
        <f t="shared" si="162"/>
        <v>39672</v>
      </c>
      <c r="F542">
        <f t="shared" si="162"/>
        <v>1446</v>
      </c>
      <c r="G542">
        <f t="shared" si="162"/>
        <v>1246</v>
      </c>
      <c r="H542">
        <f t="shared" si="162"/>
        <v>200</v>
      </c>
      <c r="J542">
        <f t="shared" si="166"/>
        <v>38226</v>
      </c>
      <c r="K542">
        <f t="shared" si="163"/>
        <v>59477</v>
      </c>
      <c r="L542">
        <f t="shared" si="163"/>
        <v>2382</v>
      </c>
      <c r="M542" s="17">
        <f t="shared" si="167"/>
        <v>2.3490429277240318E-2</v>
      </c>
    </row>
    <row r="543" spans="1:13" x14ac:dyDescent="0.25">
      <c r="A543" s="16">
        <v>44205</v>
      </c>
      <c r="B543">
        <f t="shared" si="164"/>
        <v>881556</v>
      </c>
      <c r="D543">
        <f t="shared" si="165"/>
        <v>103242</v>
      </c>
      <c r="E543">
        <f t="shared" si="162"/>
        <v>40398</v>
      </c>
      <c r="F543">
        <f t="shared" si="162"/>
        <v>1461</v>
      </c>
      <c r="G543">
        <f t="shared" si="162"/>
        <v>1256</v>
      </c>
      <c r="H543">
        <f t="shared" si="162"/>
        <v>205</v>
      </c>
      <c r="J543">
        <f t="shared" si="166"/>
        <v>38937</v>
      </c>
      <c r="K543">
        <f t="shared" si="163"/>
        <v>60559</v>
      </c>
      <c r="L543">
        <f t="shared" si="163"/>
        <v>2413</v>
      </c>
      <c r="M543" s="17">
        <f t="shared" si="167"/>
        <v>2.3372270974990797E-2</v>
      </c>
    </row>
    <row r="544" spans="1:13" x14ac:dyDescent="0.25">
      <c r="A544" s="16">
        <v>44206</v>
      </c>
      <c r="B544">
        <f t="shared" si="164"/>
        <v>884794</v>
      </c>
      <c r="D544">
        <f t="shared" si="165"/>
        <v>104975</v>
      </c>
      <c r="E544">
        <f t="shared" si="162"/>
        <v>41506</v>
      </c>
      <c r="F544">
        <f t="shared" si="162"/>
        <v>1473</v>
      </c>
      <c r="G544">
        <f t="shared" si="162"/>
        <v>1265</v>
      </c>
      <c r="H544">
        <f t="shared" si="162"/>
        <v>208</v>
      </c>
      <c r="J544">
        <f t="shared" si="166"/>
        <v>40033</v>
      </c>
      <c r="K544">
        <f t="shared" si="163"/>
        <v>61151</v>
      </c>
      <c r="L544">
        <f t="shared" si="163"/>
        <v>2446</v>
      </c>
      <c r="M544" s="17">
        <f t="shared" si="167"/>
        <v>2.3300785901405097E-2</v>
      </c>
    </row>
    <row r="545" spans="1:13" x14ac:dyDescent="0.25">
      <c r="A545" s="16">
        <v>44207</v>
      </c>
      <c r="B545">
        <f t="shared" si="164"/>
        <v>887163</v>
      </c>
      <c r="D545">
        <f t="shared" si="165"/>
        <v>106562</v>
      </c>
      <c r="E545">
        <f t="shared" ref="E545:H564" si="168">E319</f>
        <v>42819</v>
      </c>
      <c r="F545">
        <f t="shared" si="168"/>
        <v>1506</v>
      </c>
      <c r="G545">
        <f t="shared" si="168"/>
        <v>1298</v>
      </c>
      <c r="H545">
        <f t="shared" si="168"/>
        <v>208</v>
      </c>
      <c r="J545">
        <f t="shared" si="166"/>
        <v>41313</v>
      </c>
      <c r="K545">
        <f t="shared" ref="K545:L564" si="169">K319-K$124</f>
        <v>61388</v>
      </c>
      <c r="L545">
        <f t="shared" si="169"/>
        <v>2483</v>
      </c>
      <c r="M545" s="17">
        <f t="shared" si="167"/>
        <v>2.330098909555001E-2</v>
      </c>
    </row>
    <row r="546" spans="1:13" x14ac:dyDescent="0.25">
      <c r="A546" s="16">
        <v>44208</v>
      </c>
      <c r="B546">
        <f t="shared" si="164"/>
        <v>893562</v>
      </c>
      <c r="D546">
        <f t="shared" si="165"/>
        <v>108475</v>
      </c>
      <c r="E546">
        <f t="shared" si="168"/>
        <v>44038</v>
      </c>
      <c r="F546">
        <f t="shared" si="168"/>
        <v>1551</v>
      </c>
      <c r="G546">
        <f t="shared" si="168"/>
        <v>1342</v>
      </c>
      <c r="H546">
        <f t="shared" si="168"/>
        <v>209</v>
      </c>
      <c r="J546">
        <f t="shared" si="166"/>
        <v>42487</v>
      </c>
      <c r="K546">
        <f t="shared" si="169"/>
        <v>62042</v>
      </c>
      <c r="L546">
        <f t="shared" si="169"/>
        <v>2523</v>
      </c>
      <c r="M546" s="17">
        <f t="shared" si="167"/>
        <v>2.3258815395252361E-2</v>
      </c>
    </row>
    <row r="547" spans="1:13" x14ac:dyDescent="0.25">
      <c r="A547" s="16">
        <v>44209</v>
      </c>
      <c r="B547">
        <f t="shared" si="164"/>
        <v>900984</v>
      </c>
      <c r="D547">
        <f t="shared" si="165"/>
        <v>110444</v>
      </c>
      <c r="E547">
        <f t="shared" si="168"/>
        <v>44677</v>
      </c>
      <c r="F547">
        <f t="shared" si="168"/>
        <v>1579</v>
      </c>
      <c r="G547">
        <f t="shared" si="168"/>
        <v>1371</v>
      </c>
      <c r="H547">
        <f t="shared" si="168"/>
        <v>208</v>
      </c>
      <c r="J547">
        <f t="shared" si="166"/>
        <v>43098</v>
      </c>
      <c r="K547">
        <f t="shared" si="169"/>
        <v>63336</v>
      </c>
      <c r="L547">
        <f t="shared" si="169"/>
        <v>2559</v>
      </c>
      <c r="M547" s="17">
        <f t="shared" si="167"/>
        <v>2.3170113360617146E-2</v>
      </c>
    </row>
    <row r="548" spans="1:13" x14ac:dyDescent="0.25">
      <c r="A548" s="16">
        <v>44210</v>
      </c>
      <c r="B548">
        <f t="shared" si="164"/>
        <v>908619</v>
      </c>
      <c r="D548">
        <f t="shared" si="165"/>
        <v>112311</v>
      </c>
      <c r="E548">
        <f t="shared" si="168"/>
        <v>44865</v>
      </c>
      <c r="F548">
        <f t="shared" si="168"/>
        <v>1602</v>
      </c>
      <c r="G548">
        <f t="shared" si="168"/>
        <v>1397</v>
      </c>
      <c r="H548">
        <f t="shared" si="168"/>
        <v>205</v>
      </c>
      <c r="J548">
        <f t="shared" si="166"/>
        <v>43263</v>
      </c>
      <c r="K548">
        <f t="shared" si="169"/>
        <v>64979</v>
      </c>
      <c r="L548">
        <f t="shared" si="169"/>
        <v>2595</v>
      </c>
      <c r="M548" s="17">
        <f t="shared" si="167"/>
        <v>2.3105483879584367E-2</v>
      </c>
    </row>
    <row r="549" spans="1:13" x14ac:dyDescent="0.25">
      <c r="A549" s="16">
        <v>44211</v>
      </c>
      <c r="B549">
        <f t="shared" si="164"/>
        <v>925616</v>
      </c>
      <c r="D549">
        <f t="shared" si="165"/>
        <v>114256</v>
      </c>
      <c r="E549">
        <f t="shared" si="168"/>
        <v>45045</v>
      </c>
      <c r="F549">
        <f t="shared" si="168"/>
        <v>1613</v>
      </c>
      <c r="G549">
        <f t="shared" si="168"/>
        <v>1403</v>
      </c>
      <c r="H549">
        <f t="shared" si="168"/>
        <v>210</v>
      </c>
      <c r="J549">
        <f t="shared" si="166"/>
        <v>43432</v>
      </c>
      <c r="K549">
        <f t="shared" si="169"/>
        <v>66705</v>
      </c>
      <c r="L549">
        <f t="shared" si="169"/>
        <v>2634</v>
      </c>
      <c r="M549" s="17">
        <f t="shared" si="167"/>
        <v>2.3053493908416187E-2</v>
      </c>
    </row>
    <row r="550" spans="1:13" x14ac:dyDescent="0.25">
      <c r="A550" s="16">
        <v>44212</v>
      </c>
      <c r="B550">
        <f t="shared" si="164"/>
        <v>944674</v>
      </c>
      <c r="D550">
        <f t="shared" si="165"/>
        <v>116210</v>
      </c>
      <c r="E550">
        <f t="shared" si="168"/>
        <v>45452</v>
      </c>
      <c r="F550">
        <f t="shared" si="168"/>
        <v>1618</v>
      </c>
      <c r="G550">
        <f t="shared" si="168"/>
        <v>1406</v>
      </c>
      <c r="H550">
        <f t="shared" si="168"/>
        <v>212</v>
      </c>
      <c r="J550">
        <f t="shared" si="166"/>
        <v>43834</v>
      </c>
      <c r="K550">
        <f t="shared" si="169"/>
        <v>68214</v>
      </c>
      <c r="L550">
        <f t="shared" si="169"/>
        <v>2672</v>
      </c>
      <c r="M550" s="17">
        <f t="shared" si="167"/>
        <v>2.2992857757507961E-2</v>
      </c>
    </row>
    <row r="551" spans="1:13" x14ac:dyDescent="0.25">
      <c r="A551" s="16">
        <v>44213</v>
      </c>
      <c r="B551">
        <f t="shared" si="164"/>
        <v>984032</v>
      </c>
      <c r="D551">
        <f t="shared" si="165"/>
        <v>117649</v>
      </c>
      <c r="E551">
        <f t="shared" si="168"/>
        <v>46425</v>
      </c>
      <c r="F551">
        <f t="shared" si="168"/>
        <v>1630</v>
      </c>
      <c r="G551">
        <f t="shared" si="168"/>
        <v>1422</v>
      </c>
      <c r="H551">
        <f t="shared" si="168"/>
        <v>208</v>
      </c>
      <c r="J551">
        <f t="shared" si="166"/>
        <v>44795</v>
      </c>
      <c r="K551">
        <f t="shared" si="169"/>
        <v>68645</v>
      </c>
      <c r="L551">
        <f t="shared" si="169"/>
        <v>2707</v>
      </c>
      <c r="M551" s="17">
        <f t="shared" si="167"/>
        <v>2.3009120349514234E-2</v>
      </c>
    </row>
    <row r="552" spans="1:13" x14ac:dyDescent="0.25">
      <c r="A552" s="16">
        <v>44214</v>
      </c>
      <c r="B552">
        <f t="shared" si="164"/>
        <v>1018478</v>
      </c>
      <c r="D552">
        <f t="shared" si="165"/>
        <v>118927</v>
      </c>
      <c r="E552">
        <f t="shared" si="168"/>
        <v>46885</v>
      </c>
      <c r="F552">
        <f t="shared" si="168"/>
        <v>1649</v>
      </c>
      <c r="G552">
        <f t="shared" si="168"/>
        <v>1444</v>
      </c>
      <c r="H552">
        <f t="shared" si="168"/>
        <v>205</v>
      </c>
      <c r="J552">
        <f t="shared" si="166"/>
        <v>45236</v>
      </c>
      <c r="K552">
        <f t="shared" si="169"/>
        <v>69425</v>
      </c>
      <c r="L552">
        <f t="shared" si="169"/>
        <v>2745</v>
      </c>
      <c r="M552" s="17">
        <f t="shared" si="167"/>
        <v>2.3081386060356354E-2</v>
      </c>
    </row>
    <row r="553" spans="1:13" x14ac:dyDescent="0.25">
      <c r="A553" s="16">
        <v>44215</v>
      </c>
      <c r="B553">
        <f t="shared" si="164"/>
        <v>1034087</v>
      </c>
      <c r="D553">
        <f t="shared" si="165"/>
        <v>120568</v>
      </c>
      <c r="E553">
        <f t="shared" si="168"/>
        <v>47527</v>
      </c>
      <c r="F553">
        <f t="shared" si="168"/>
        <v>1667</v>
      </c>
      <c r="G553">
        <f t="shared" si="168"/>
        <v>1456</v>
      </c>
      <c r="H553">
        <f t="shared" si="168"/>
        <v>211</v>
      </c>
      <c r="J553">
        <f t="shared" si="166"/>
        <v>45860</v>
      </c>
      <c r="K553">
        <f t="shared" si="169"/>
        <v>70387</v>
      </c>
      <c r="L553">
        <f t="shared" si="169"/>
        <v>2782</v>
      </c>
      <c r="M553" s="17">
        <f t="shared" si="167"/>
        <v>2.3074115851635591E-2</v>
      </c>
    </row>
    <row r="554" spans="1:13" x14ac:dyDescent="0.25">
      <c r="A554" s="16">
        <v>44216</v>
      </c>
      <c r="B554">
        <f t="shared" si="164"/>
        <v>1049888</v>
      </c>
      <c r="D554">
        <f t="shared" si="165"/>
        <v>122054</v>
      </c>
      <c r="E554">
        <f t="shared" si="168"/>
        <v>46707</v>
      </c>
      <c r="F554">
        <f t="shared" si="168"/>
        <v>1674</v>
      </c>
      <c r="G554">
        <f t="shared" si="168"/>
        <v>1459</v>
      </c>
      <c r="H554">
        <f t="shared" si="168"/>
        <v>215</v>
      </c>
      <c r="J554">
        <f t="shared" si="166"/>
        <v>45033</v>
      </c>
      <c r="K554">
        <f t="shared" si="169"/>
        <v>72656</v>
      </c>
      <c r="L554">
        <f t="shared" si="169"/>
        <v>2819</v>
      </c>
      <c r="M554" s="17">
        <f t="shared" si="167"/>
        <v>2.3096334409359792E-2</v>
      </c>
    </row>
    <row r="555" spans="1:13" x14ac:dyDescent="0.25">
      <c r="A555" s="16">
        <v>44217</v>
      </c>
      <c r="B555">
        <f t="shared" si="164"/>
        <v>1069083</v>
      </c>
      <c r="D555">
        <f t="shared" si="165"/>
        <v>123284</v>
      </c>
      <c r="E555">
        <f t="shared" si="168"/>
        <v>46898</v>
      </c>
      <c r="F555">
        <f t="shared" si="168"/>
        <v>1657</v>
      </c>
      <c r="G555">
        <f t="shared" si="168"/>
        <v>1436</v>
      </c>
      <c r="H555">
        <f t="shared" si="168"/>
        <v>221</v>
      </c>
      <c r="J555">
        <f t="shared" si="166"/>
        <v>45241</v>
      </c>
      <c r="K555">
        <f t="shared" si="169"/>
        <v>73667</v>
      </c>
      <c r="L555">
        <f t="shared" si="169"/>
        <v>2847</v>
      </c>
      <c r="M555" s="17">
        <f t="shared" si="167"/>
        <v>2.3093020992180656E-2</v>
      </c>
    </row>
    <row r="556" spans="1:13" x14ac:dyDescent="0.25">
      <c r="A556" s="16">
        <v>44218</v>
      </c>
      <c r="B556">
        <f t="shared" si="164"/>
        <v>1083223</v>
      </c>
      <c r="D556">
        <f t="shared" si="165"/>
        <v>124639</v>
      </c>
      <c r="E556">
        <f t="shared" si="168"/>
        <v>47289</v>
      </c>
      <c r="F556">
        <f t="shared" si="168"/>
        <v>1663</v>
      </c>
      <c r="G556">
        <f t="shared" si="168"/>
        <v>1441</v>
      </c>
      <c r="H556">
        <f t="shared" si="168"/>
        <v>222</v>
      </c>
      <c r="J556">
        <f t="shared" si="166"/>
        <v>45626</v>
      </c>
      <c r="K556">
        <f t="shared" si="169"/>
        <v>74599</v>
      </c>
      <c r="L556">
        <f t="shared" si="169"/>
        <v>2879</v>
      </c>
      <c r="M556" s="17">
        <f t="shared" ref="M556:M565" si="170">L556/D556</f>
        <v>2.3098709071799357E-2</v>
      </c>
    </row>
    <row r="557" spans="1:13" x14ac:dyDescent="0.25">
      <c r="A557" s="16">
        <v>44219</v>
      </c>
      <c r="B557">
        <f t="shared" si="164"/>
        <v>1100043</v>
      </c>
      <c r="D557">
        <f t="shared" si="165"/>
        <v>125797</v>
      </c>
      <c r="E557">
        <f t="shared" si="168"/>
        <v>47627</v>
      </c>
      <c r="F557">
        <f t="shared" si="168"/>
        <v>1667</v>
      </c>
      <c r="G557">
        <f t="shared" si="168"/>
        <v>1444</v>
      </c>
      <c r="H557">
        <f t="shared" si="168"/>
        <v>223</v>
      </c>
      <c r="J557">
        <f t="shared" si="166"/>
        <v>45960</v>
      </c>
      <c r="K557">
        <f t="shared" si="169"/>
        <v>75386</v>
      </c>
      <c r="L557">
        <f t="shared" si="169"/>
        <v>2912</v>
      </c>
      <c r="M557" s="17">
        <f t="shared" si="170"/>
        <v>2.3148405764843359E-2</v>
      </c>
    </row>
    <row r="558" spans="1:13" x14ac:dyDescent="0.25">
      <c r="A558" s="16">
        <v>44220</v>
      </c>
      <c r="B558">
        <f t="shared" si="164"/>
        <v>1113997</v>
      </c>
      <c r="D558">
        <f t="shared" si="165"/>
        <v>126672</v>
      </c>
      <c r="E558">
        <f t="shared" si="168"/>
        <v>47654</v>
      </c>
      <c r="F558">
        <f t="shared" si="168"/>
        <v>1658</v>
      </c>
      <c r="G558">
        <f t="shared" si="168"/>
        <v>1431</v>
      </c>
      <c r="H558">
        <f t="shared" si="168"/>
        <v>227</v>
      </c>
      <c r="J558">
        <f t="shared" si="166"/>
        <v>45996</v>
      </c>
      <c r="K558">
        <f t="shared" si="169"/>
        <v>76202</v>
      </c>
      <c r="L558">
        <f t="shared" si="169"/>
        <v>2944</v>
      </c>
      <c r="M558" s="17">
        <f t="shared" si="170"/>
        <v>2.324112668940255E-2</v>
      </c>
    </row>
    <row r="559" spans="1:13" x14ac:dyDescent="0.25">
      <c r="A559" s="16">
        <v>44221</v>
      </c>
      <c r="B559">
        <f t="shared" si="164"/>
        <v>1129253</v>
      </c>
      <c r="D559">
        <f t="shared" si="165"/>
        <v>127557</v>
      </c>
      <c r="E559">
        <f t="shared" si="168"/>
        <v>48001</v>
      </c>
      <c r="F559">
        <f t="shared" si="168"/>
        <v>1666</v>
      </c>
      <c r="G559">
        <f t="shared" si="168"/>
        <v>1439</v>
      </c>
      <c r="H559">
        <f t="shared" si="168"/>
        <v>227</v>
      </c>
      <c r="J559">
        <f t="shared" si="166"/>
        <v>46335</v>
      </c>
      <c r="K559">
        <f t="shared" si="169"/>
        <v>76706</v>
      </c>
      <c r="L559">
        <f t="shared" si="169"/>
        <v>2978</v>
      </c>
      <c r="M559" s="17">
        <f t="shared" si="170"/>
        <v>2.3346425519571643E-2</v>
      </c>
    </row>
    <row r="560" spans="1:13" x14ac:dyDescent="0.25">
      <c r="A560" s="16">
        <v>44222</v>
      </c>
      <c r="B560">
        <f t="shared" si="164"/>
        <v>1146194</v>
      </c>
      <c r="D560">
        <f t="shared" si="165"/>
        <v>128527</v>
      </c>
      <c r="E560">
        <f t="shared" si="168"/>
        <v>47479</v>
      </c>
      <c r="F560">
        <f t="shared" si="168"/>
        <v>1664</v>
      </c>
      <c r="G560">
        <f t="shared" si="168"/>
        <v>1435</v>
      </c>
      <c r="H560">
        <f t="shared" si="168"/>
        <v>229</v>
      </c>
      <c r="J560">
        <f t="shared" si="166"/>
        <v>45815</v>
      </c>
      <c r="K560">
        <f t="shared" si="169"/>
        <v>78162</v>
      </c>
      <c r="L560">
        <f t="shared" si="169"/>
        <v>3014</v>
      </c>
      <c r="M560" s="17">
        <f t="shared" si="170"/>
        <v>2.3450325612517215E-2</v>
      </c>
    </row>
    <row r="561" spans="1:13" x14ac:dyDescent="0.25">
      <c r="A561" s="16">
        <v>44223</v>
      </c>
      <c r="B561">
        <f t="shared" ref="B561:B592" si="171">B335-B220</f>
        <v>1171966</v>
      </c>
      <c r="D561">
        <f t="shared" ref="D561:D592" si="172">D335-D$124</f>
        <v>129523</v>
      </c>
      <c r="E561">
        <f t="shared" si="168"/>
        <v>47030</v>
      </c>
      <c r="F561">
        <f t="shared" si="168"/>
        <v>1653</v>
      </c>
      <c r="G561">
        <f t="shared" si="168"/>
        <v>1421</v>
      </c>
      <c r="H561">
        <f t="shared" si="168"/>
        <v>232</v>
      </c>
      <c r="J561">
        <f t="shared" ref="J561:J592" si="173">J335</f>
        <v>45377</v>
      </c>
      <c r="K561">
        <f t="shared" si="169"/>
        <v>79569</v>
      </c>
      <c r="L561">
        <f t="shared" si="169"/>
        <v>3052</v>
      </c>
      <c r="M561" s="17">
        <f t="shared" si="170"/>
        <v>2.3563382565258681E-2</v>
      </c>
    </row>
    <row r="562" spans="1:13" x14ac:dyDescent="0.25">
      <c r="A562" s="16">
        <v>44224</v>
      </c>
      <c r="B562">
        <f t="shared" si="171"/>
        <v>1192071</v>
      </c>
      <c r="D562">
        <f t="shared" si="172"/>
        <v>130517</v>
      </c>
      <c r="E562">
        <f t="shared" si="168"/>
        <v>46176</v>
      </c>
      <c r="F562">
        <f t="shared" si="168"/>
        <v>1620</v>
      </c>
      <c r="G562">
        <f t="shared" si="168"/>
        <v>1405</v>
      </c>
      <c r="H562">
        <f t="shared" si="168"/>
        <v>215</v>
      </c>
      <c r="J562">
        <f t="shared" si="173"/>
        <v>44556</v>
      </c>
      <c r="K562">
        <f t="shared" si="169"/>
        <v>81380</v>
      </c>
      <c r="L562">
        <f t="shared" si="169"/>
        <v>3089</v>
      </c>
      <c r="M562" s="17">
        <f t="shared" si="170"/>
        <v>2.3667414972762171E-2</v>
      </c>
    </row>
    <row r="563" spans="1:13" x14ac:dyDescent="0.25">
      <c r="A563" s="16">
        <v>44225</v>
      </c>
      <c r="B563">
        <f t="shared" si="171"/>
        <v>1210778</v>
      </c>
      <c r="D563">
        <f t="shared" si="172"/>
        <v>131461</v>
      </c>
      <c r="E563">
        <f t="shared" si="168"/>
        <v>44267</v>
      </c>
      <c r="F563">
        <f t="shared" si="168"/>
        <v>1584</v>
      </c>
      <c r="G563">
        <f t="shared" si="168"/>
        <v>1373</v>
      </c>
      <c r="H563">
        <f t="shared" si="168"/>
        <v>211</v>
      </c>
      <c r="J563">
        <f t="shared" si="173"/>
        <v>42683</v>
      </c>
      <c r="K563">
        <f t="shared" si="169"/>
        <v>84196</v>
      </c>
      <c r="L563">
        <f t="shared" si="169"/>
        <v>3126</v>
      </c>
      <c r="M563" s="17">
        <f t="shared" si="170"/>
        <v>2.3778915419782293E-2</v>
      </c>
    </row>
    <row r="564" spans="1:13" x14ac:dyDescent="0.25">
      <c r="A564" s="16">
        <v>44226</v>
      </c>
      <c r="B564">
        <f t="shared" si="171"/>
        <v>1229450</v>
      </c>
      <c r="D564">
        <f t="shared" si="172"/>
        <v>132307</v>
      </c>
      <c r="E564">
        <f t="shared" si="168"/>
        <v>42868</v>
      </c>
      <c r="F564">
        <f t="shared" si="168"/>
        <v>1553</v>
      </c>
      <c r="G564">
        <f t="shared" si="168"/>
        <v>1345</v>
      </c>
      <c r="H564">
        <f t="shared" si="168"/>
        <v>208</v>
      </c>
      <c r="J564">
        <f t="shared" si="173"/>
        <v>41315</v>
      </c>
      <c r="K564">
        <f t="shared" si="169"/>
        <v>86406</v>
      </c>
      <c r="L564">
        <f t="shared" si="169"/>
        <v>3161</v>
      </c>
      <c r="M564" s="17">
        <f t="shared" si="170"/>
        <v>2.3891404082928339E-2</v>
      </c>
    </row>
    <row r="565" spans="1:13" x14ac:dyDescent="0.25">
      <c r="A565" s="16">
        <v>44227</v>
      </c>
      <c r="B565">
        <f t="shared" si="171"/>
        <v>1254926</v>
      </c>
      <c r="D565">
        <f t="shared" si="172"/>
        <v>133023</v>
      </c>
      <c r="E565">
        <f t="shared" ref="E565:H584" si="174">E339</f>
        <v>42289</v>
      </c>
      <c r="F565">
        <f t="shared" si="174"/>
        <v>1529</v>
      </c>
      <c r="G565">
        <f t="shared" si="174"/>
        <v>1325</v>
      </c>
      <c r="H565">
        <f t="shared" si="174"/>
        <v>204</v>
      </c>
      <c r="J565">
        <f t="shared" si="173"/>
        <v>40760</v>
      </c>
      <c r="K565">
        <f t="shared" ref="K565:L584" si="175">K339-K$124</f>
        <v>87666</v>
      </c>
      <c r="L565">
        <f t="shared" si="175"/>
        <v>3196</v>
      </c>
      <c r="M565" s="17">
        <f t="shared" si="170"/>
        <v>2.4025920329567067E-2</v>
      </c>
    </row>
    <row r="566" spans="1:13" x14ac:dyDescent="0.25">
      <c r="A566" s="16">
        <v>44228</v>
      </c>
      <c r="B566">
        <f t="shared" si="171"/>
        <v>1280524</v>
      </c>
      <c r="D566">
        <f t="shared" si="172"/>
        <v>133789</v>
      </c>
      <c r="E566">
        <f t="shared" si="174"/>
        <v>42202</v>
      </c>
      <c r="F566">
        <f t="shared" si="174"/>
        <v>1540</v>
      </c>
      <c r="G566">
        <f t="shared" si="174"/>
        <v>1336</v>
      </c>
      <c r="H566">
        <f t="shared" si="174"/>
        <v>204</v>
      </c>
      <c r="J566">
        <f t="shared" si="173"/>
        <v>40662</v>
      </c>
      <c r="K566">
        <f t="shared" si="175"/>
        <v>88489</v>
      </c>
      <c r="L566">
        <f t="shared" si="175"/>
        <v>3226</v>
      </c>
      <c r="M566" s="17">
        <f t="shared" ref="M566:M599" si="176">L566/D566</f>
        <v>2.411259520588389E-2</v>
      </c>
    </row>
    <row r="567" spans="1:13" x14ac:dyDescent="0.25">
      <c r="A567" s="16">
        <v>44229</v>
      </c>
      <c r="B567">
        <f t="shared" si="171"/>
        <v>1295038</v>
      </c>
      <c r="D567">
        <f t="shared" si="172"/>
        <v>134773</v>
      </c>
      <c r="E567">
        <f t="shared" si="174"/>
        <v>41613</v>
      </c>
      <c r="F567">
        <f t="shared" si="174"/>
        <v>1529</v>
      </c>
      <c r="G567">
        <f t="shared" si="174"/>
        <v>1327</v>
      </c>
      <c r="H567">
        <f t="shared" si="174"/>
        <v>202</v>
      </c>
      <c r="J567">
        <f t="shared" si="173"/>
        <v>40084</v>
      </c>
      <c r="K567">
        <f t="shared" si="175"/>
        <v>90025</v>
      </c>
      <c r="L567">
        <f t="shared" si="175"/>
        <v>3263</v>
      </c>
      <c r="M567" s="17">
        <f t="shared" si="176"/>
        <v>2.4211080854473817E-2</v>
      </c>
    </row>
    <row r="568" spans="1:13" x14ac:dyDescent="0.25">
      <c r="A568" s="16">
        <v>44230</v>
      </c>
      <c r="B568">
        <f t="shared" si="171"/>
        <v>1314659</v>
      </c>
      <c r="D568">
        <f t="shared" si="172"/>
        <v>135659</v>
      </c>
      <c r="E568">
        <f t="shared" si="174"/>
        <v>41122</v>
      </c>
      <c r="F568">
        <f t="shared" si="174"/>
        <v>1510</v>
      </c>
      <c r="G568">
        <f t="shared" si="174"/>
        <v>1317</v>
      </c>
      <c r="H568">
        <f t="shared" si="174"/>
        <v>193</v>
      </c>
      <c r="J568">
        <f t="shared" si="173"/>
        <v>39612</v>
      </c>
      <c r="K568">
        <f t="shared" si="175"/>
        <v>91368</v>
      </c>
      <c r="L568">
        <f t="shared" si="175"/>
        <v>3297</v>
      </c>
      <c r="M568" s="17">
        <f t="shared" si="176"/>
        <v>2.430358472346103E-2</v>
      </c>
    </row>
    <row r="569" spans="1:13" x14ac:dyDescent="0.25">
      <c r="A569" s="16">
        <v>44231</v>
      </c>
      <c r="B569">
        <f t="shared" si="171"/>
        <v>1333144</v>
      </c>
      <c r="D569">
        <f t="shared" si="172"/>
        <v>136448</v>
      </c>
      <c r="E569">
        <f t="shared" si="174"/>
        <v>40654</v>
      </c>
      <c r="F569">
        <f t="shared" si="174"/>
        <v>1473</v>
      </c>
      <c r="G569">
        <f t="shared" si="174"/>
        <v>1286</v>
      </c>
      <c r="H569">
        <f t="shared" si="174"/>
        <v>187</v>
      </c>
      <c r="J569">
        <f t="shared" si="173"/>
        <v>39181</v>
      </c>
      <c r="K569">
        <f t="shared" si="175"/>
        <v>92601</v>
      </c>
      <c r="L569">
        <f t="shared" si="175"/>
        <v>3321</v>
      </c>
      <c r="M569" s="17">
        <f t="shared" si="176"/>
        <v>2.4338942307692308E-2</v>
      </c>
    </row>
    <row r="570" spans="1:13" x14ac:dyDescent="0.25">
      <c r="A570" s="16">
        <v>44232</v>
      </c>
      <c r="B570">
        <f t="shared" si="171"/>
        <v>1350010</v>
      </c>
      <c r="D570">
        <f t="shared" si="172"/>
        <v>137064</v>
      </c>
      <c r="E570">
        <f t="shared" si="174"/>
        <v>39554</v>
      </c>
      <c r="F570">
        <f t="shared" si="174"/>
        <v>1426</v>
      </c>
      <c r="G570">
        <f t="shared" si="174"/>
        <v>1244</v>
      </c>
      <c r="H570">
        <f t="shared" si="174"/>
        <v>182</v>
      </c>
      <c r="J570">
        <f t="shared" si="173"/>
        <v>38128</v>
      </c>
      <c r="K570">
        <f t="shared" si="175"/>
        <v>94286</v>
      </c>
      <c r="L570">
        <f t="shared" si="175"/>
        <v>3352</v>
      </c>
      <c r="M570" s="17">
        <f t="shared" si="176"/>
        <v>2.4455728710675306E-2</v>
      </c>
    </row>
    <row r="571" spans="1:13" x14ac:dyDescent="0.25">
      <c r="A571" s="16">
        <v>44233</v>
      </c>
      <c r="B571">
        <f t="shared" si="171"/>
        <v>1368699</v>
      </c>
      <c r="D571">
        <f t="shared" si="172"/>
        <v>137900</v>
      </c>
      <c r="E571">
        <f t="shared" si="174"/>
        <v>39266</v>
      </c>
      <c r="F571">
        <f t="shared" si="174"/>
        <v>1405</v>
      </c>
      <c r="G571">
        <f t="shared" si="174"/>
        <v>1228</v>
      </c>
      <c r="H571">
        <f t="shared" si="174"/>
        <v>177</v>
      </c>
      <c r="J571">
        <f t="shared" si="173"/>
        <v>37861</v>
      </c>
      <c r="K571">
        <f t="shared" si="175"/>
        <v>95387</v>
      </c>
      <c r="L571">
        <f t="shared" si="175"/>
        <v>3375</v>
      </c>
      <c r="M571" s="17">
        <f t="shared" si="176"/>
        <v>2.4474256707759247E-2</v>
      </c>
    </row>
    <row r="572" spans="1:13" x14ac:dyDescent="0.25">
      <c r="A572" s="16">
        <v>44234</v>
      </c>
      <c r="B572">
        <f t="shared" si="171"/>
        <v>1385888</v>
      </c>
      <c r="D572">
        <f t="shared" si="172"/>
        <v>138474</v>
      </c>
      <c r="E572">
        <f t="shared" si="174"/>
        <v>39009</v>
      </c>
      <c r="F572">
        <f t="shared" si="174"/>
        <v>1376</v>
      </c>
      <c r="G572">
        <f t="shared" si="174"/>
        <v>1198</v>
      </c>
      <c r="H572">
        <f t="shared" si="174"/>
        <v>178</v>
      </c>
      <c r="J572">
        <f t="shared" si="173"/>
        <v>37633</v>
      </c>
      <c r="K572">
        <f t="shared" si="175"/>
        <v>96193</v>
      </c>
      <c r="L572">
        <f t="shared" si="175"/>
        <v>3400</v>
      </c>
      <c r="M572" s="17">
        <f t="shared" si="176"/>
        <v>2.4553345754437655E-2</v>
      </c>
    </row>
    <row r="573" spans="1:13" x14ac:dyDescent="0.25">
      <c r="A573" s="16">
        <v>44235</v>
      </c>
      <c r="B573">
        <f t="shared" si="171"/>
        <v>1400625</v>
      </c>
      <c r="D573">
        <f t="shared" si="172"/>
        <v>138952</v>
      </c>
      <c r="E573">
        <f t="shared" si="174"/>
        <v>38932</v>
      </c>
      <c r="F573">
        <f t="shared" si="174"/>
        <v>1373</v>
      </c>
      <c r="G573">
        <f t="shared" si="174"/>
        <v>1192</v>
      </c>
      <c r="H573">
        <f t="shared" si="174"/>
        <v>181</v>
      </c>
      <c r="J573">
        <f t="shared" si="173"/>
        <v>37559</v>
      </c>
      <c r="K573">
        <f t="shared" si="175"/>
        <v>96726</v>
      </c>
      <c r="L573">
        <f t="shared" si="175"/>
        <v>3422</v>
      </c>
      <c r="M573" s="17">
        <f t="shared" si="176"/>
        <v>2.4627209396050436E-2</v>
      </c>
    </row>
    <row r="574" spans="1:13" x14ac:dyDescent="0.25">
      <c r="A574" s="16">
        <v>44236</v>
      </c>
      <c r="B574">
        <f t="shared" si="171"/>
        <v>1416834</v>
      </c>
      <c r="D574">
        <f t="shared" si="172"/>
        <v>139696</v>
      </c>
      <c r="E574">
        <f t="shared" si="174"/>
        <v>38521</v>
      </c>
      <c r="F574">
        <f t="shared" si="174"/>
        <v>1337</v>
      </c>
      <c r="G574">
        <f t="shared" si="174"/>
        <v>1161</v>
      </c>
      <c r="H574">
        <f t="shared" si="174"/>
        <v>176</v>
      </c>
      <c r="J574">
        <f t="shared" si="173"/>
        <v>37184</v>
      </c>
      <c r="K574">
        <f t="shared" si="175"/>
        <v>97857</v>
      </c>
      <c r="L574">
        <f t="shared" si="175"/>
        <v>3446</v>
      </c>
      <c r="M574" s="17">
        <f t="shared" si="176"/>
        <v>2.466785018898179E-2</v>
      </c>
    </row>
    <row r="575" spans="1:13" x14ac:dyDescent="0.25">
      <c r="A575" s="16">
        <v>44237</v>
      </c>
      <c r="B575">
        <f t="shared" si="171"/>
        <v>1432804</v>
      </c>
      <c r="D575">
        <f t="shared" si="172"/>
        <v>140391</v>
      </c>
      <c r="E575">
        <f t="shared" si="174"/>
        <v>37587</v>
      </c>
      <c r="F575">
        <f t="shared" si="174"/>
        <v>1278</v>
      </c>
      <c r="G575">
        <f t="shared" si="174"/>
        <v>1108</v>
      </c>
      <c r="H575">
        <f t="shared" si="174"/>
        <v>170</v>
      </c>
      <c r="J575">
        <f t="shared" si="173"/>
        <v>36309</v>
      </c>
      <c r="K575">
        <f t="shared" si="175"/>
        <v>99457</v>
      </c>
      <c r="L575">
        <f t="shared" si="175"/>
        <v>3475</v>
      </c>
      <c r="M575" s="17">
        <f t="shared" si="176"/>
        <v>2.4752298936541517E-2</v>
      </c>
    </row>
    <row r="576" spans="1:13" x14ac:dyDescent="0.25">
      <c r="A576" s="16">
        <v>44238</v>
      </c>
      <c r="B576">
        <f t="shared" si="171"/>
        <v>1451154</v>
      </c>
      <c r="D576">
        <f t="shared" si="172"/>
        <v>141151</v>
      </c>
      <c r="E576">
        <f t="shared" si="174"/>
        <v>36655</v>
      </c>
      <c r="F576">
        <f t="shared" si="174"/>
        <v>1236</v>
      </c>
      <c r="G576">
        <f t="shared" si="174"/>
        <v>1071</v>
      </c>
      <c r="H576">
        <f t="shared" si="174"/>
        <v>165</v>
      </c>
      <c r="J576">
        <f t="shared" si="173"/>
        <v>35419</v>
      </c>
      <c r="K576">
        <f t="shared" si="175"/>
        <v>101123</v>
      </c>
      <c r="L576">
        <f t="shared" si="175"/>
        <v>3501</v>
      </c>
      <c r="M576" s="17">
        <f t="shared" si="176"/>
        <v>2.4803224915161778E-2</v>
      </c>
    </row>
    <row r="577" spans="1:13" x14ac:dyDescent="0.25">
      <c r="A577" s="16">
        <v>44239</v>
      </c>
      <c r="B577">
        <f t="shared" si="171"/>
        <v>1466114</v>
      </c>
      <c r="D577">
        <f t="shared" si="172"/>
        <v>141642</v>
      </c>
      <c r="E577">
        <f t="shared" ref="E577:H596" si="177">E351</f>
        <v>35307</v>
      </c>
      <c r="F577">
        <f t="shared" si="177"/>
        <v>1224</v>
      </c>
      <c r="G577">
        <f t="shared" si="177"/>
        <v>1055</v>
      </c>
      <c r="H577">
        <f t="shared" si="177"/>
        <v>169</v>
      </c>
      <c r="J577">
        <f t="shared" si="173"/>
        <v>34083</v>
      </c>
      <c r="K577">
        <f t="shared" ref="K577:L596" si="178">K351-K$124</f>
        <v>102941</v>
      </c>
      <c r="L577">
        <f t="shared" si="178"/>
        <v>3522</v>
      </c>
      <c r="M577" s="17">
        <f t="shared" si="176"/>
        <v>2.4865505993984835E-2</v>
      </c>
    </row>
    <row r="578" spans="1:13" x14ac:dyDescent="0.25">
      <c r="A578" s="16">
        <v>44240</v>
      </c>
      <c r="B578">
        <f t="shared" si="171"/>
        <v>1481432</v>
      </c>
      <c r="D578">
        <f t="shared" si="172"/>
        <v>142185</v>
      </c>
      <c r="E578">
        <f t="shared" si="177"/>
        <v>34970</v>
      </c>
      <c r="F578">
        <f t="shared" si="177"/>
        <v>1211</v>
      </c>
      <c r="G578">
        <f t="shared" si="177"/>
        <v>1043</v>
      </c>
      <c r="H578">
        <f t="shared" si="177"/>
        <v>168</v>
      </c>
      <c r="J578">
        <f t="shared" si="173"/>
        <v>33759</v>
      </c>
      <c r="K578">
        <f t="shared" si="178"/>
        <v>103801</v>
      </c>
      <c r="L578">
        <f t="shared" si="178"/>
        <v>3542</v>
      </c>
      <c r="M578" s="17">
        <f t="shared" si="176"/>
        <v>2.4911207230017232E-2</v>
      </c>
    </row>
    <row r="579" spans="1:13" x14ac:dyDescent="0.25">
      <c r="A579" s="16">
        <v>44241</v>
      </c>
      <c r="B579">
        <f t="shared" si="171"/>
        <v>1493685</v>
      </c>
      <c r="D579">
        <f t="shared" si="172"/>
        <v>142664</v>
      </c>
      <c r="E579">
        <f t="shared" si="177"/>
        <v>34866</v>
      </c>
      <c r="F579">
        <f t="shared" si="177"/>
        <v>1195</v>
      </c>
      <c r="G579">
        <f t="shared" si="177"/>
        <v>1030</v>
      </c>
      <c r="H579">
        <f t="shared" si="177"/>
        <v>165</v>
      </c>
      <c r="J579">
        <f t="shared" si="173"/>
        <v>33671</v>
      </c>
      <c r="K579">
        <f t="shared" si="178"/>
        <v>104360</v>
      </c>
      <c r="L579">
        <f t="shared" si="178"/>
        <v>3566</v>
      </c>
      <c r="M579" s="17">
        <f t="shared" si="176"/>
        <v>2.4995794313912408E-2</v>
      </c>
    </row>
    <row r="580" spans="1:13" x14ac:dyDescent="0.25">
      <c r="A580" s="16">
        <v>44242</v>
      </c>
      <c r="B580">
        <f t="shared" si="171"/>
        <v>1504307</v>
      </c>
      <c r="D580">
        <f t="shared" si="172"/>
        <v>142996</v>
      </c>
      <c r="E580">
        <f t="shared" si="177"/>
        <v>34549</v>
      </c>
      <c r="F580">
        <f t="shared" si="177"/>
        <v>1200</v>
      </c>
      <c r="G580">
        <f t="shared" si="177"/>
        <v>1035</v>
      </c>
      <c r="H580">
        <f t="shared" si="177"/>
        <v>165</v>
      </c>
      <c r="J580">
        <f t="shared" si="173"/>
        <v>33349</v>
      </c>
      <c r="K580">
        <f t="shared" si="178"/>
        <v>104988</v>
      </c>
      <c r="L580">
        <f t="shared" si="178"/>
        <v>3587</v>
      </c>
      <c r="M580" s="17">
        <f t="shared" si="176"/>
        <v>2.5084617751545499E-2</v>
      </c>
    </row>
    <row r="581" spans="1:13" x14ac:dyDescent="0.25">
      <c r="A581" s="16">
        <v>44243</v>
      </c>
      <c r="B581">
        <f t="shared" si="171"/>
        <v>1520028</v>
      </c>
      <c r="D581">
        <f t="shared" si="172"/>
        <v>143621</v>
      </c>
      <c r="E581">
        <f t="shared" si="177"/>
        <v>34480</v>
      </c>
      <c r="F581">
        <f t="shared" si="177"/>
        <v>1163</v>
      </c>
      <c r="G581">
        <f t="shared" si="177"/>
        <v>1005</v>
      </c>
      <c r="H581">
        <f t="shared" si="177"/>
        <v>158</v>
      </c>
      <c r="J581">
        <f t="shared" si="173"/>
        <v>33317</v>
      </c>
      <c r="K581">
        <f t="shared" si="178"/>
        <v>105660</v>
      </c>
      <c r="L581">
        <f t="shared" si="178"/>
        <v>3609</v>
      </c>
      <c r="M581" s="17">
        <f t="shared" si="176"/>
        <v>2.5128637177014503E-2</v>
      </c>
    </row>
    <row r="582" spans="1:13" x14ac:dyDescent="0.25">
      <c r="A582" s="16">
        <v>44244</v>
      </c>
      <c r="B582">
        <f t="shared" si="171"/>
        <v>1538629</v>
      </c>
      <c r="D582">
        <f t="shared" si="172"/>
        <v>144105</v>
      </c>
      <c r="E582">
        <f t="shared" si="177"/>
        <v>33655</v>
      </c>
      <c r="F582">
        <f t="shared" si="177"/>
        <v>1115</v>
      </c>
      <c r="G582">
        <f t="shared" si="177"/>
        <v>961</v>
      </c>
      <c r="H582">
        <f t="shared" si="177"/>
        <v>154</v>
      </c>
      <c r="J582">
        <f t="shared" si="173"/>
        <v>32540</v>
      </c>
      <c r="K582">
        <f t="shared" si="178"/>
        <v>106945</v>
      </c>
      <c r="L582">
        <f t="shared" si="178"/>
        <v>3633</v>
      </c>
      <c r="M582" s="17">
        <f t="shared" si="176"/>
        <v>2.5210783803476633E-2</v>
      </c>
    </row>
    <row r="583" spans="1:13" x14ac:dyDescent="0.25">
      <c r="A583" s="16">
        <v>44245</v>
      </c>
      <c r="B583">
        <f t="shared" si="171"/>
        <v>1558427</v>
      </c>
      <c r="D583">
        <f t="shared" si="172"/>
        <v>144585</v>
      </c>
      <c r="E583">
        <f t="shared" si="177"/>
        <v>33004</v>
      </c>
      <c r="F583">
        <f t="shared" si="177"/>
        <v>1075</v>
      </c>
      <c r="G583">
        <f t="shared" si="177"/>
        <v>930</v>
      </c>
      <c r="H583">
        <f t="shared" si="177"/>
        <v>145</v>
      </c>
      <c r="J583">
        <f t="shared" si="173"/>
        <v>31929</v>
      </c>
      <c r="K583">
        <f t="shared" si="178"/>
        <v>108050</v>
      </c>
      <c r="L583">
        <f t="shared" si="178"/>
        <v>3659</v>
      </c>
      <c r="M583" s="17">
        <f t="shared" si="176"/>
        <v>2.5306912888612237E-2</v>
      </c>
    </row>
    <row r="584" spans="1:13" x14ac:dyDescent="0.25">
      <c r="A584" s="16">
        <v>44246</v>
      </c>
      <c r="B584">
        <f t="shared" si="171"/>
        <v>1574309</v>
      </c>
      <c r="D584">
        <f t="shared" si="172"/>
        <v>145025</v>
      </c>
      <c r="E584">
        <f t="shared" si="177"/>
        <v>31569</v>
      </c>
      <c r="F584">
        <f t="shared" si="177"/>
        <v>1034</v>
      </c>
      <c r="G584">
        <f t="shared" si="177"/>
        <v>884</v>
      </c>
      <c r="H584">
        <f t="shared" si="177"/>
        <v>150</v>
      </c>
      <c r="J584">
        <f t="shared" si="173"/>
        <v>30535</v>
      </c>
      <c r="K584">
        <f t="shared" si="178"/>
        <v>109903</v>
      </c>
      <c r="L584">
        <f t="shared" si="178"/>
        <v>3681</v>
      </c>
      <c r="M584" s="17">
        <f t="shared" si="176"/>
        <v>2.5381830718841578E-2</v>
      </c>
    </row>
    <row r="585" spans="1:13" x14ac:dyDescent="0.25">
      <c r="A585" s="16">
        <v>44247</v>
      </c>
      <c r="B585">
        <f t="shared" si="171"/>
        <v>1590117</v>
      </c>
      <c r="D585">
        <f t="shared" si="172"/>
        <v>145499</v>
      </c>
      <c r="E585">
        <f t="shared" si="177"/>
        <v>29906</v>
      </c>
      <c r="F585">
        <f t="shared" si="177"/>
        <v>1007</v>
      </c>
      <c r="G585">
        <f t="shared" si="177"/>
        <v>862</v>
      </c>
      <c r="H585">
        <f t="shared" si="177"/>
        <v>145</v>
      </c>
      <c r="J585">
        <f t="shared" si="173"/>
        <v>28899</v>
      </c>
      <c r="K585">
        <f t="shared" si="178"/>
        <v>112022</v>
      </c>
      <c r="L585">
        <f t="shared" si="178"/>
        <v>3699</v>
      </c>
      <c r="M585" s="17">
        <f t="shared" si="176"/>
        <v>2.5422855139897869E-2</v>
      </c>
    </row>
    <row r="586" spans="1:13" x14ac:dyDescent="0.25">
      <c r="A586" s="16">
        <v>44248</v>
      </c>
      <c r="B586">
        <f t="shared" si="171"/>
        <v>1602803</v>
      </c>
      <c r="D586">
        <f t="shared" si="172"/>
        <v>145910</v>
      </c>
      <c r="E586">
        <f t="shared" si="177"/>
        <v>29180</v>
      </c>
      <c r="F586">
        <f t="shared" si="177"/>
        <v>989</v>
      </c>
      <c r="G586">
        <f t="shared" si="177"/>
        <v>846</v>
      </c>
      <c r="H586">
        <f t="shared" si="177"/>
        <v>143</v>
      </c>
      <c r="J586">
        <f t="shared" si="173"/>
        <v>28191</v>
      </c>
      <c r="K586">
        <f t="shared" si="178"/>
        <v>113141</v>
      </c>
      <c r="L586">
        <f t="shared" si="178"/>
        <v>3717</v>
      </c>
      <c r="M586" s="17">
        <f t="shared" si="176"/>
        <v>2.5474607634843396E-2</v>
      </c>
    </row>
    <row r="587" spans="1:13" x14ac:dyDescent="0.25">
      <c r="A587" s="16">
        <v>44249</v>
      </c>
      <c r="B587">
        <f t="shared" si="171"/>
        <v>1614068</v>
      </c>
      <c r="D587">
        <f t="shared" si="172"/>
        <v>146322</v>
      </c>
      <c r="E587">
        <f t="shared" si="177"/>
        <v>29367</v>
      </c>
      <c r="F587">
        <f t="shared" si="177"/>
        <v>985</v>
      </c>
      <c r="G587">
        <f t="shared" si="177"/>
        <v>843</v>
      </c>
      <c r="H587">
        <f t="shared" si="177"/>
        <v>142</v>
      </c>
      <c r="J587">
        <f t="shared" si="173"/>
        <v>28382</v>
      </c>
      <c r="K587">
        <f t="shared" si="178"/>
        <v>113347</v>
      </c>
      <c r="L587">
        <f t="shared" si="178"/>
        <v>3736</v>
      </c>
      <c r="M587" s="17">
        <f t="shared" si="176"/>
        <v>2.5532729186315113E-2</v>
      </c>
    </row>
    <row r="588" spans="1:13" x14ac:dyDescent="0.25">
      <c r="A588" s="16">
        <v>44250</v>
      </c>
      <c r="B588">
        <f t="shared" si="171"/>
        <v>1631141</v>
      </c>
      <c r="D588">
        <f t="shared" si="172"/>
        <v>146774</v>
      </c>
      <c r="E588">
        <f t="shared" si="177"/>
        <v>28657</v>
      </c>
      <c r="F588">
        <f t="shared" si="177"/>
        <v>953</v>
      </c>
      <c r="G588">
        <f t="shared" si="177"/>
        <v>818</v>
      </c>
      <c r="H588">
        <f t="shared" si="177"/>
        <v>135</v>
      </c>
      <c r="J588">
        <f t="shared" si="173"/>
        <v>27704</v>
      </c>
      <c r="K588">
        <f t="shared" si="178"/>
        <v>114488</v>
      </c>
      <c r="L588">
        <f t="shared" si="178"/>
        <v>3757</v>
      </c>
      <c r="M588" s="17">
        <f t="shared" si="176"/>
        <v>2.5597176611661467E-2</v>
      </c>
    </row>
    <row r="589" spans="1:13" x14ac:dyDescent="0.25">
      <c r="A589" s="16">
        <v>44251</v>
      </c>
      <c r="B589">
        <f t="shared" si="171"/>
        <v>1649034</v>
      </c>
      <c r="D589">
        <f t="shared" si="172"/>
        <v>147316</v>
      </c>
      <c r="E589">
        <f t="shared" si="177"/>
        <v>27690</v>
      </c>
      <c r="F589">
        <f t="shared" si="177"/>
        <v>946</v>
      </c>
      <c r="G589">
        <f t="shared" si="177"/>
        <v>816</v>
      </c>
      <c r="H589">
        <f t="shared" si="177"/>
        <v>130</v>
      </c>
      <c r="J589">
        <f t="shared" si="173"/>
        <v>26744</v>
      </c>
      <c r="K589">
        <f t="shared" si="178"/>
        <v>115976</v>
      </c>
      <c r="L589">
        <f t="shared" si="178"/>
        <v>3778</v>
      </c>
      <c r="M589" s="17">
        <f t="shared" si="176"/>
        <v>2.5645551060305739E-2</v>
      </c>
    </row>
    <row r="590" spans="1:13" x14ac:dyDescent="0.25">
      <c r="A590" s="16">
        <v>44252</v>
      </c>
      <c r="B590">
        <f t="shared" si="171"/>
        <v>1666187</v>
      </c>
      <c r="D590">
        <f t="shared" si="172"/>
        <v>147929</v>
      </c>
      <c r="E590">
        <f t="shared" si="177"/>
        <v>27026</v>
      </c>
      <c r="F590">
        <f t="shared" si="177"/>
        <v>930</v>
      </c>
      <c r="G590">
        <f t="shared" si="177"/>
        <v>799</v>
      </c>
      <c r="H590">
        <f t="shared" si="177"/>
        <v>131</v>
      </c>
      <c r="J590">
        <f t="shared" si="173"/>
        <v>26096</v>
      </c>
      <c r="K590">
        <f t="shared" si="178"/>
        <v>117238</v>
      </c>
      <c r="L590">
        <f t="shared" si="178"/>
        <v>3793</v>
      </c>
      <c r="M590" s="17">
        <f t="shared" si="176"/>
        <v>2.5640678974372839E-2</v>
      </c>
    </row>
    <row r="591" spans="1:13" x14ac:dyDescent="0.25">
      <c r="A591" s="16">
        <v>44253</v>
      </c>
      <c r="B591">
        <f t="shared" si="171"/>
        <v>1682742</v>
      </c>
      <c r="D591">
        <f t="shared" si="172"/>
        <v>148507</v>
      </c>
      <c r="E591">
        <f t="shared" si="177"/>
        <v>26597</v>
      </c>
      <c r="F591">
        <f t="shared" si="177"/>
        <v>908</v>
      </c>
      <c r="G591">
        <f t="shared" si="177"/>
        <v>776</v>
      </c>
      <c r="H591">
        <f t="shared" si="177"/>
        <v>132</v>
      </c>
      <c r="J591">
        <f t="shared" si="173"/>
        <v>25689</v>
      </c>
      <c r="K591">
        <f t="shared" si="178"/>
        <v>118224</v>
      </c>
      <c r="L591">
        <f t="shared" si="178"/>
        <v>3814</v>
      </c>
      <c r="M591" s="17">
        <f t="shared" si="176"/>
        <v>2.5682291070454593E-2</v>
      </c>
    </row>
    <row r="592" spans="1:13" x14ac:dyDescent="0.25">
      <c r="A592" s="16">
        <v>44254</v>
      </c>
      <c r="B592">
        <f t="shared" si="171"/>
        <v>1699295</v>
      </c>
      <c r="D592">
        <f t="shared" si="172"/>
        <v>149025</v>
      </c>
      <c r="E592">
        <f t="shared" si="177"/>
        <v>25771</v>
      </c>
      <c r="F592">
        <f t="shared" si="177"/>
        <v>868</v>
      </c>
      <c r="G592">
        <f t="shared" si="177"/>
        <v>734</v>
      </c>
      <c r="H592">
        <f t="shared" si="177"/>
        <v>134</v>
      </c>
      <c r="J592">
        <f t="shared" si="173"/>
        <v>24903</v>
      </c>
      <c r="K592">
        <f t="shared" si="178"/>
        <v>119547</v>
      </c>
      <c r="L592">
        <f t="shared" si="178"/>
        <v>3835</v>
      </c>
      <c r="M592" s="17">
        <f t="shared" si="176"/>
        <v>2.5733937258849187E-2</v>
      </c>
    </row>
    <row r="593" spans="1:13" x14ac:dyDescent="0.25">
      <c r="A593" s="16">
        <v>44255</v>
      </c>
      <c r="B593">
        <f t="shared" ref="B593:B600" si="179">B367-B252</f>
        <v>1714588</v>
      </c>
      <c r="D593">
        <f t="shared" ref="D593:D600" si="180">D367-D$124</f>
        <v>149478</v>
      </c>
      <c r="E593">
        <f t="shared" si="177"/>
        <v>25982</v>
      </c>
      <c r="F593">
        <f t="shared" si="177"/>
        <v>858</v>
      </c>
      <c r="G593">
        <f t="shared" si="177"/>
        <v>725</v>
      </c>
      <c r="H593">
        <f t="shared" si="177"/>
        <v>133</v>
      </c>
      <c r="J593">
        <f t="shared" ref="J593:J600" si="181">J367</f>
        <v>25124</v>
      </c>
      <c r="K593">
        <f t="shared" si="178"/>
        <v>119768</v>
      </c>
      <c r="L593">
        <f t="shared" si="178"/>
        <v>3856</v>
      </c>
      <c r="M593" s="17">
        <f t="shared" si="176"/>
        <v>2.5796438271852715E-2</v>
      </c>
    </row>
    <row r="594" spans="1:13" x14ac:dyDescent="0.25">
      <c r="A594" s="16">
        <v>44256</v>
      </c>
      <c r="B594">
        <f t="shared" si="179"/>
        <v>1725927</v>
      </c>
      <c r="D594">
        <f t="shared" si="180"/>
        <v>149956</v>
      </c>
      <c r="E594">
        <f t="shared" si="177"/>
        <v>26181</v>
      </c>
      <c r="F594">
        <f t="shared" si="177"/>
        <v>858</v>
      </c>
      <c r="G594">
        <f t="shared" si="177"/>
        <v>726</v>
      </c>
      <c r="H594">
        <f t="shared" si="177"/>
        <v>132</v>
      </c>
      <c r="J594">
        <f t="shared" si="181"/>
        <v>25323</v>
      </c>
      <c r="K594">
        <f t="shared" si="178"/>
        <v>120029</v>
      </c>
      <c r="L594">
        <f t="shared" si="178"/>
        <v>3874</v>
      </c>
      <c r="M594" s="17">
        <f t="shared" si="176"/>
        <v>2.5834244711782122E-2</v>
      </c>
    </row>
    <row r="595" spans="1:13" x14ac:dyDescent="0.25">
      <c r="A595" s="16">
        <v>44257</v>
      </c>
      <c r="B595">
        <f t="shared" si="179"/>
        <v>1742239</v>
      </c>
      <c r="D595">
        <f t="shared" si="180"/>
        <v>150522</v>
      </c>
      <c r="E595">
        <f t="shared" si="177"/>
        <v>25729</v>
      </c>
      <c r="F595">
        <f t="shared" si="177"/>
        <v>849</v>
      </c>
      <c r="G595">
        <f t="shared" si="177"/>
        <v>726</v>
      </c>
      <c r="H595">
        <f t="shared" si="177"/>
        <v>123</v>
      </c>
      <c r="J595">
        <f t="shared" si="181"/>
        <v>24880</v>
      </c>
      <c r="K595">
        <f t="shared" si="178"/>
        <v>121033</v>
      </c>
      <c r="L595">
        <f t="shared" si="178"/>
        <v>3888</v>
      </c>
      <c r="M595" s="17">
        <f t="shared" si="176"/>
        <v>2.5830111212978835E-2</v>
      </c>
    </row>
    <row r="596" spans="1:13" x14ac:dyDescent="0.25">
      <c r="A596" s="16">
        <v>44258</v>
      </c>
      <c r="B596">
        <f t="shared" si="179"/>
        <v>1760516</v>
      </c>
      <c r="D596">
        <f t="shared" si="180"/>
        <v>151061</v>
      </c>
      <c r="E596">
        <f t="shared" si="177"/>
        <v>25129</v>
      </c>
      <c r="F596">
        <f t="shared" si="177"/>
        <v>813</v>
      </c>
      <c r="G596">
        <f t="shared" si="177"/>
        <v>696</v>
      </c>
      <c r="H596">
        <f t="shared" si="177"/>
        <v>117</v>
      </c>
      <c r="J596">
        <f t="shared" si="181"/>
        <v>24316</v>
      </c>
      <c r="K596">
        <f t="shared" si="178"/>
        <v>122155</v>
      </c>
      <c r="L596">
        <f t="shared" si="178"/>
        <v>3905</v>
      </c>
      <c r="M596" s="17">
        <f t="shared" si="176"/>
        <v>2.5850484241465368E-2</v>
      </c>
    </row>
    <row r="597" spans="1:13" x14ac:dyDescent="0.25">
      <c r="A597" s="16">
        <v>44259</v>
      </c>
      <c r="B597">
        <f t="shared" si="179"/>
        <v>1778895</v>
      </c>
      <c r="D597">
        <f t="shared" si="180"/>
        <v>151621</v>
      </c>
      <c r="E597">
        <f t="shared" ref="E597:H600" si="182">E371</f>
        <v>24545</v>
      </c>
      <c r="F597">
        <f t="shared" si="182"/>
        <v>794</v>
      </c>
      <c r="G597">
        <f t="shared" si="182"/>
        <v>676</v>
      </c>
      <c r="H597">
        <f t="shared" si="182"/>
        <v>118</v>
      </c>
      <c r="J597">
        <f t="shared" si="181"/>
        <v>23751</v>
      </c>
      <c r="K597">
        <f t="shared" ref="K597:L600" si="183">K371-K$124</f>
        <v>123285</v>
      </c>
      <c r="L597">
        <f t="shared" si="183"/>
        <v>3919</v>
      </c>
      <c r="M597" s="17">
        <f t="shared" si="176"/>
        <v>2.5847343046147962E-2</v>
      </c>
    </row>
    <row r="598" spans="1:13" x14ac:dyDescent="0.25">
      <c r="A598" s="16">
        <v>44260</v>
      </c>
      <c r="B598">
        <f t="shared" si="179"/>
        <v>1793200</v>
      </c>
      <c r="D598">
        <f t="shared" si="180"/>
        <v>152140</v>
      </c>
      <c r="E598">
        <f t="shared" si="182"/>
        <v>22678</v>
      </c>
      <c r="F598">
        <f t="shared" si="182"/>
        <v>790</v>
      </c>
      <c r="G598">
        <f t="shared" si="182"/>
        <v>670</v>
      </c>
      <c r="H598">
        <f t="shared" si="182"/>
        <v>120</v>
      </c>
      <c r="J598">
        <f t="shared" si="181"/>
        <v>21888</v>
      </c>
      <c r="K598">
        <f t="shared" si="183"/>
        <v>125659</v>
      </c>
      <c r="L598">
        <f t="shared" si="183"/>
        <v>3931</v>
      </c>
      <c r="M598" s="17">
        <f t="shared" si="176"/>
        <v>2.5838043906927829E-2</v>
      </c>
    </row>
    <row r="599" spans="1:13" x14ac:dyDescent="0.25">
      <c r="A599" s="16">
        <v>44261</v>
      </c>
      <c r="B599">
        <f t="shared" si="179"/>
        <v>1809597</v>
      </c>
      <c r="D599">
        <f t="shared" si="180"/>
        <v>152732</v>
      </c>
      <c r="E599">
        <f t="shared" si="182"/>
        <v>19727</v>
      </c>
      <c r="F599">
        <f t="shared" si="182"/>
        <v>783</v>
      </c>
      <c r="G599">
        <f t="shared" si="182"/>
        <v>662</v>
      </c>
      <c r="H599">
        <f t="shared" si="182"/>
        <v>121</v>
      </c>
      <c r="J599">
        <f t="shared" si="181"/>
        <v>18944</v>
      </c>
      <c r="K599">
        <f t="shared" si="183"/>
        <v>129192</v>
      </c>
      <c r="L599">
        <f t="shared" si="183"/>
        <v>3941</v>
      </c>
      <c r="M599" s="17">
        <f t="shared" si="176"/>
        <v>2.5803367990990755E-2</v>
      </c>
    </row>
    <row r="600" spans="1:13" x14ac:dyDescent="0.25">
      <c r="A600" s="16">
        <v>44262</v>
      </c>
      <c r="B600">
        <f t="shared" si="179"/>
        <v>1822283</v>
      </c>
      <c r="D600">
        <f t="shared" si="180"/>
        <v>153308</v>
      </c>
      <c r="E600">
        <f t="shared" si="182"/>
        <v>16720</v>
      </c>
      <c r="F600">
        <f t="shared" si="182"/>
        <v>780</v>
      </c>
      <c r="G600">
        <f t="shared" si="182"/>
        <v>657</v>
      </c>
      <c r="H600">
        <f t="shared" si="182"/>
        <v>123</v>
      </c>
      <c r="J600">
        <f t="shared" si="181"/>
        <v>15940</v>
      </c>
      <c r="K600">
        <f t="shared" si="183"/>
        <v>132763</v>
      </c>
      <c r="L600">
        <f t="shared" si="183"/>
        <v>3953</v>
      </c>
      <c r="M600" s="17">
        <f>L600/D600</f>
        <v>2.5784694862629479E-2</v>
      </c>
    </row>
    <row r="601" spans="1:13" x14ac:dyDescent="0.25">
      <c r="A601" s="16"/>
      <c r="M601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458"/>
  <sheetViews>
    <sheetView showGridLines="0" workbookViewId="0">
      <pane ySplit="2" topLeftCell="A436" activePane="bottomLeft" state="frozen"/>
      <selection pane="bottomLeft" activeCell="A455" sqref="A455:K458"/>
    </sheetView>
  </sheetViews>
  <sheetFormatPr defaultRowHeight="15" outlineLevelRow="1" x14ac:dyDescent="0.25"/>
  <cols>
    <col min="2" max="11" width="10.7109375" customWidth="1"/>
  </cols>
  <sheetData>
    <row r="1" spans="1:11" ht="25.5" customHeight="1" x14ac:dyDescent="0.25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5.5" x14ac:dyDescent="0.2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 x14ac:dyDescent="0.25">
      <c r="A3" s="4">
        <v>43891</v>
      </c>
      <c r="F3" s="5"/>
      <c r="G3" s="5"/>
      <c r="I3" s="5"/>
    </row>
    <row r="4" spans="1:11" hidden="1" outlineLevel="1" x14ac:dyDescent="0.25">
      <c r="A4" s="4">
        <v>43892</v>
      </c>
      <c r="F4" s="5"/>
      <c r="G4" s="5"/>
      <c r="I4" s="5"/>
    </row>
    <row r="5" spans="1:11" hidden="1" outlineLevel="1" x14ac:dyDescent="0.25">
      <c r="A5" s="4">
        <v>43893</v>
      </c>
      <c r="F5" s="5"/>
      <c r="G5" s="5"/>
      <c r="I5" s="5"/>
    </row>
    <row r="6" spans="1:11" hidden="1" outlineLevel="1" x14ac:dyDescent="0.25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 x14ac:dyDescent="0.25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 x14ac:dyDescent="0.25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 x14ac:dyDescent="0.25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 x14ac:dyDescent="0.25">
      <c r="A10" s="4">
        <v>43898</v>
      </c>
      <c r="F10" s="5"/>
      <c r="G10" s="5"/>
      <c r="H10">
        <v>0</v>
      </c>
      <c r="I10" s="5"/>
    </row>
    <row r="11" spans="1:11" hidden="1" outlineLevel="1" x14ac:dyDescent="0.25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 x14ac:dyDescent="0.25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 x14ac:dyDescent="0.25">
      <c r="A13" s="4">
        <v>43901</v>
      </c>
      <c r="F13" s="5"/>
      <c r="G13" s="5"/>
      <c r="H13">
        <v>1</v>
      </c>
      <c r="I13" s="5"/>
    </row>
    <row r="14" spans="1:11" hidden="1" outlineLevel="1" x14ac:dyDescent="0.25">
      <c r="A14" s="4">
        <v>43902</v>
      </c>
      <c r="F14" s="5"/>
      <c r="G14" s="5"/>
      <c r="H14">
        <v>5</v>
      </c>
      <c r="I14" s="5"/>
    </row>
    <row r="15" spans="1:11" hidden="1" outlineLevel="1" x14ac:dyDescent="0.25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 x14ac:dyDescent="0.25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 x14ac:dyDescent="0.25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 x14ac:dyDescent="0.25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 x14ac:dyDescent="0.25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 x14ac:dyDescent="0.25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 x14ac:dyDescent="0.25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 x14ac:dyDescent="0.25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 x14ac:dyDescent="0.25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 x14ac:dyDescent="0.25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 x14ac:dyDescent="0.25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 x14ac:dyDescent="0.25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 x14ac:dyDescent="0.25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 x14ac:dyDescent="0.25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 x14ac:dyDescent="0.25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 x14ac:dyDescent="0.25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 x14ac:dyDescent="0.25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 x14ac:dyDescent="0.25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 x14ac:dyDescent="0.25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 x14ac:dyDescent="0.25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 x14ac:dyDescent="0.25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 x14ac:dyDescent="0.25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 x14ac:dyDescent="0.25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 x14ac:dyDescent="0.25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 x14ac:dyDescent="0.25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 x14ac:dyDescent="0.25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 x14ac:dyDescent="0.25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 x14ac:dyDescent="0.25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 x14ac:dyDescent="0.25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 x14ac:dyDescent="0.25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 x14ac:dyDescent="0.25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 x14ac:dyDescent="0.25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 x14ac:dyDescent="0.25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 x14ac:dyDescent="0.25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 x14ac:dyDescent="0.25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 x14ac:dyDescent="0.25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 x14ac:dyDescent="0.25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 x14ac:dyDescent="0.25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 x14ac:dyDescent="0.25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 x14ac:dyDescent="0.25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 x14ac:dyDescent="0.25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 x14ac:dyDescent="0.25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 x14ac:dyDescent="0.25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 x14ac:dyDescent="0.25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 x14ac:dyDescent="0.25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 x14ac:dyDescent="0.25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 x14ac:dyDescent="0.25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 x14ac:dyDescent="0.25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 x14ac:dyDescent="0.25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 x14ac:dyDescent="0.25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 x14ac:dyDescent="0.25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 x14ac:dyDescent="0.25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 x14ac:dyDescent="0.25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 x14ac:dyDescent="0.25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 x14ac:dyDescent="0.25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 x14ac:dyDescent="0.25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 x14ac:dyDescent="0.25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 x14ac:dyDescent="0.25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 x14ac:dyDescent="0.25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 x14ac:dyDescent="0.25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 x14ac:dyDescent="0.25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 x14ac:dyDescent="0.25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 x14ac:dyDescent="0.25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 x14ac:dyDescent="0.25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 x14ac:dyDescent="0.25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 x14ac:dyDescent="0.25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 x14ac:dyDescent="0.25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 x14ac:dyDescent="0.25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 x14ac:dyDescent="0.25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 x14ac:dyDescent="0.25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 x14ac:dyDescent="0.25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 x14ac:dyDescent="0.25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 x14ac:dyDescent="0.25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 x14ac:dyDescent="0.25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 x14ac:dyDescent="0.25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 x14ac:dyDescent="0.25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 x14ac:dyDescent="0.25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 x14ac:dyDescent="0.25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 x14ac:dyDescent="0.25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 x14ac:dyDescent="0.25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 x14ac:dyDescent="0.25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 x14ac:dyDescent="0.25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 x14ac:dyDescent="0.25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 x14ac:dyDescent="0.25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 x14ac:dyDescent="0.25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 x14ac:dyDescent="0.25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 x14ac:dyDescent="0.25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 x14ac:dyDescent="0.25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 x14ac:dyDescent="0.25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 x14ac:dyDescent="0.25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 x14ac:dyDescent="0.25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 x14ac:dyDescent="0.25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 x14ac:dyDescent="0.25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 x14ac:dyDescent="0.25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 x14ac:dyDescent="0.25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 x14ac:dyDescent="0.25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 x14ac:dyDescent="0.25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 x14ac:dyDescent="0.25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 x14ac:dyDescent="0.25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 x14ac:dyDescent="0.25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 x14ac:dyDescent="0.25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 x14ac:dyDescent="0.25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 x14ac:dyDescent="0.25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 x14ac:dyDescent="0.25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 x14ac:dyDescent="0.25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 x14ac:dyDescent="0.25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 x14ac:dyDescent="0.25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 x14ac:dyDescent="0.25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 x14ac:dyDescent="0.25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 x14ac:dyDescent="0.25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 x14ac:dyDescent="0.25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 x14ac:dyDescent="0.25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 x14ac:dyDescent="0.25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 x14ac:dyDescent="0.25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 x14ac:dyDescent="0.25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 x14ac:dyDescent="0.25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 x14ac:dyDescent="0.25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 x14ac:dyDescent="0.25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 x14ac:dyDescent="0.25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 x14ac:dyDescent="0.25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 x14ac:dyDescent="0.25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 x14ac:dyDescent="0.25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 x14ac:dyDescent="0.25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 x14ac:dyDescent="0.25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 x14ac:dyDescent="0.25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 x14ac:dyDescent="0.25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 x14ac:dyDescent="0.25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 x14ac:dyDescent="0.25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 x14ac:dyDescent="0.25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 x14ac:dyDescent="0.25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 x14ac:dyDescent="0.25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 x14ac:dyDescent="0.25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 x14ac:dyDescent="0.25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 x14ac:dyDescent="0.25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 x14ac:dyDescent="0.25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 x14ac:dyDescent="0.25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 x14ac:dyDescent="0.25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 x14ac:dyDescent="0.25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 x14ac:dyDescent="0.25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 x14ac:dyDescent="0.25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 x14ac:dyDescent="0.25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 x14ac:dyDescent="0.25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 x14ac:dyDescent="0.25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 x14ac:dyDescent="0.25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 x14ac:dyDescent="0.25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 x14ac:dyDescent="0.25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 x14ac:dyDescent="0.25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 x14ac:dyDescent="0.25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 x14ac:dyDescent="0.25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 x14ac:dyDescent="0.25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 x14ac:dyDescent="0.25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 x14ac:dyDescent="0.25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 x14ac:dyDescent="0.25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 x14ac:dyDescent="0.25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 x14ac:dyDescent="0.25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 x14ac:dyDescent="0.25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 x14ac:dyDescent="0.25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 x14ac:dyDescent="0.25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 x14ac:dyDescent="0.25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 x14ac:dyDescent="0.25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 x14ac:dyDescent="0.25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 x14ac:dyDescent="0.25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 x14ac:dyDescent="0.25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 x14ac:dyDescent="0.25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 x14ac:dyDescent="0.25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 x14ac:dyDescent="0.25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 x14ac:dyDescent="0.25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 x14ac:dyDescent="0.25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 x14ac:dyDescent="0.25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 x14ac:dyDescent="0.25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 x14ac:dyDescent="0.25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 x14ac:dyDescent="0.25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 x14ac:dyDescent="0.25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 x14ac:dyDescent="0.25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 x14ac:dyDescent="0.25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 x14ac:dyDescent="0.25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 x14ac:dyDescent="0.25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 x14ac:dyDescent="0.25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 x14ac:dyDescent="0.25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 x14ac:dyDescent="0.25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 x14ac:dyDescent="0.25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 x14ac:dyDescent="0.25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 x14ac:dyDescent="0.25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 x14ac:dyDescent="0.25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 x14ac:dyDescent="0.25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 x14ac:dyDescent="0.25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 x14ac:dyDescent="0.25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 x14ac:dyDescent="0.25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 x14ac:dyDescent="0.25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 x14ac:dyDescent="0.25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 x14ac:dyDescent="0.25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 x14ac:dyDescent="0.25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 x14ac:dyDescent="0.25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 x14ac:dyDescent="0.25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 x14ac:dyDescent="0.25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 x14ac:dyDescent="0.25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 x14ac:dyDescent="0.25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 x14ac:dyDescent="0.25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 x14ac:dyDescent="0.25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 x14ac:dyDescent="0.25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 x14ac:dyDescent="0.25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 x14ac:dyDescent="0.25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 x14ac:dyDescent="0.25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 x14ac:dyDescent="0.25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 x14ac:dyDescent="0.25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 x14ac:dyDescent="0.25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 x14ac:dyDescent="0.25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 x14ac:dyDescent="0.25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 x14ac:dyDescent="0.25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 x14ac:dyDescent="0.25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 x14ac:dyDescent="0.25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 x14ac:dyDescent="0.25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 x14ac:dyDescent="0.25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 x14ac:dyDescent="0.25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 x14ac:dyDescent="0.25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 x14ac:dyDescent="0.25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 x14ac:dyDescent="0.25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 x14ac:dyDescent="0.25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 x14ac:dyDescent="0.25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 x14ac:dyDescent="0.25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 x14ac:dyDescent="0.25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 x14ac:dyDescent="0.25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 x14ac:dyDescent="0.25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 x14ac:dyDescent="0.25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 x14ac:dyDescent="0.25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 x14ac:dyDescent="0.25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 x14ac:dyDescent="0.25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 x14ac:dyDescent="0.25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 x14ac:dyDescent="0.25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 x14ac:dyDescent="0.25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 x14ac:dyDescent="0.25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 x14ac:dyDescent="0.25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 x14ac:dyDescent="0.25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 x14ac:dyDescent="0.25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 x14ac:dyDescent="0.25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 x14ac:dyDescent="0.25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 x14ac:dyDescent="0.25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 x14ac:dyDescent="0.25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 x14ac:dyDescent="0.25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 x14ac:dyDescent="0.25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 x14ac:dyDescent="0.25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 x14ac:dyDescent="0.25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 x14ac:dyDescent="0.25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 x14ac:dyDescent="0.25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 x14ac:dyDescent="0.25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 x14ac:dyDescent="0.25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 x14ac:dyDescent="0.25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 x14ac:dyDescent="0.25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 x14ac:dyDescent="0.25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 x14ac:dyDescent="0.25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 x14ac:dyDescent="0.25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 x14ac:dyDescent="0.25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 x14ac:dyDescent="0.25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 x14ac:dyDescent="0.25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 x14ac:dyDescent="0.25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 x14ac:dyDescent="0.25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 x14ac:dyDescent="0.25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 x14ac:dyDescent="0.25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 x14ac:dyDescent="0.25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 x14ac:dyDescent="0.25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 x14ac:dyDescent="0.25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 x14ac:dyDescent="0.25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 x14ac:dyDescent="0.25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 x14ac:dyDescent="0.25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 x14ac:dyDescent="0.25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 x14ac:dyDescent="0.25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 x14ac:dyDescent="0.25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 x14ac:dyDescent="0.25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 x14ac:dyDescent="0.25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 x14ac:dyDescent="0.25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 x14ac:dyDescent="0.25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 x14ac:dyDescent="0.25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 x14ac:dyDescent="0.25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 x14ac:dyDescent="0.25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 x14ac:dyDescent="0.25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 x14ac:dyDescent="0.25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 x14ac:dyDescent="0.25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 x14ac:dyDescent="0.25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 x14ac:dyDescent="0.25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 x14ac:dyDescent="0.25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 x14ac:dyDescent="0.25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 x14ac:dyDescent="0.25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 x14ac:dyDescent="0.25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 x14ac:dyDescent="0.25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 x14ac:dyDescent="0.25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 x14ac:dyDescent="0.25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 x14ac:dyDescent="0.25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 x14ac:dyDescent="0.25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 x14ac:dyDescent="0.25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 x14ac:dyDescent="0.25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 x14ac:dyDescent="0.25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 x14ac:dyDescent="0.25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 x14ac:dyDescent="0.25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 x14ac:dyDescent="0.25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 x14ac:dyDescent="0.25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 x14ac:dyDescent="0.25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 x14ac:dyDescent="0.25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 x14ac:dyDescent="0.25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 x14ac:dyDescent="0.25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 x14ac:dyDescent="0.25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 x14ac:dyDescent="0.25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 x14ac:dyDescent="0.25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 x14ac:dyDescent="0.25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 x14ac:dyDescent="0.25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 x14ac:dyDescent="0.25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 x14ac:dyDescent="0.25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 x14ac:dyDescent="0.25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 x14ac:dyDescent="0.25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 x14ac:dyDescent="0.25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 x14ac:dyDescent="0.25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 x14ac:dyDescent="0.25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 x14ac:dyDescent="0.25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 x14ac:dyDescent="0.25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 x14ac:dyDescent="0.25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 x14ac:dyDescent="0.25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 x14ac:dyDescent="0.25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 x14ac:dyDescent="0.25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 x14ac:dyDescent="0.25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 x14ac:dyDescent="0.25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 x14ac:dyDescent="0.25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 x14ac:dyDescent="0.25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 x14ac:dyDescent="0.25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 x14ac:dyDescent="0.25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 x14ac:dyDescent="0.25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 x14ac:dyDescent="0.25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 x14ac:dyDescent="0.25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 x14ac:dyDescent="0.25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 x14ac:dyDescent="0.25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 x14ac:dyDescent="0.25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 x14ac:dyDescent="0.25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 x14ac:dyDescent="0.25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 x14ac:dyDescent="0.25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 x14ac:dyDescent="0.25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 x14ac:dyDescent="0.25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 x14ac:dyDescent="0.25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 x14ac:dyDescent="0.25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 x14ac:dyDescent="0.25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 x14ac:dyDescent="0.25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 x14ac:dyDescent="0.25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 x14ac:dyDescent="0.25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 x14ac:dyDescent="0.25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 x14ac:dyDescent="0.25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 x14ac:dyDescent="0.25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 x14ac:dyDescent="0.25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 x14ac:dyDescent="0.25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 x14ac:dyDescent="0.25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 x14ac:dyDescent="0.25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 x14ac:dyDescent="0.25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 x14ac:dyDescent="0.25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 x14ac:dyDescent="0.25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 x14ac:dyDescent="0.25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 x14ac:dyDescent="0.25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 x14ac:dyDescent="0.25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 x14ac:dyDescent="0.25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 x14ac:dyDescent="0.25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 x14ac:dyDescent="0.25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 x14ac:dyDescent="0.25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 x14ac:dyDescent="0.25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 x14ac:dyDescent="0.25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 x14ac:dyDescent="0.25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 x14ac:dyDescent="0.25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 x14ac:dyDescent="0.25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 x14ac:dyDescent="0.25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 x14ac:dyDescent="0.25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 x14ac:dyDescent="0.25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 x14ac:dyDescent="0.25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 x14ac:dyDescent="0.25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 x14ac:dyDescent="0.25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 x14ac:dyDescent="0.25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 x14ac:dyDescent="0.25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 x14ac:dyDescent="0.25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 x14ac:dyDescent="0.25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 x14ac:dyDescent="0.25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 x14ac:dyDescent="0.25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 x14ac:dyDescent="0.25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 x14ac:dyDescent="0.25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 x14ac:dyDescent="0.25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 x14ac:dyDescent="0.25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 x14ac:dyDescent="0.25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 x14ac:dyDescent="0.25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 x14ac:dyDescent="0.25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 x14ac:dyDescent="0.25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 x14ac:dyDescent="0.25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 x14ac:dyDescent="0.25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 x14ac:dyDescent="0.25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 x14ac:dyDescent="0.25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 x14ac:dyDescent="0.25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 x14ac:dyDescent="0.25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 x14ac:dyDescent="0.25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 x14ac:dyDescent="0.25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 x14ac:dyDescent="0.25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 x14ac:dyDescent="0.25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 x14ac:dyDescent="0.25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 x14ac:dyDescent="0.25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 x14ac:dyDescent="0.25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 x14ac:dyDescent="0.25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 x14ac:dyDescent="0.25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 x14ac:dyDescent="0.25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 x14ac:dyDescent="0.25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 x14ac:dyDescent="0.25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 x14ac:dyDescent="0.25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 x14ac:dyDescent="0.25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 x14ac:dyDescent="0.25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 x14ac:dyDescent="0.25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 x14ac:dyDescent="0.25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 x14ac:dyDescent="0.25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 x14ac:dyDescent="0.25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 x14ac:dyDescent="0.25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 x14ac:dyDescent="0.25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 x14ac:dyDescent="0.25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 x14ac:dyDescent="0.25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 x14ac:dyDescent="0.25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 x14ac:dyDescent="0.25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 x14ac:dyDescent="0.25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 x14ac:dyDescent="0.25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 x14ac:dyDescent="0.25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 x14ac:dyDescent="0.25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 x14ac:dyDescent="0.25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 x14ac:dyDescent="0.25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 x14ac:dyDescent="0.25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 x14ac:dyDescent="0.25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 x14ac:dyDescent="0.25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 x14ac:dyDescent="0.25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 x14ac:dyDescent="0.25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 x14ac:dyDescent="0.25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 x14ac:dyDescent="0.25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 x14ac:dyDescent="0.25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 x14ac:dyDescent="0.25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 x14ac:dyDescent="0.25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 x14ac:dyDescent="0.25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 x14ac:dyDescent="0.25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 x14ac:dyDescent="0.25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 x14ac:dyDescent="0.25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 x14ac:dyDescent="0.25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 x14ac:dyDescent="0.25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 x14ac:dyDescent="0.25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 x14ac:dyDescent="0.25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 x14ac:dyDescent="0.25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 x14ac:dyDescent="0.25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 x14ac:dyDescent="0.25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 x14ac:dyDescent="0.25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 x14ac:dyDescent="0.25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 x14ac:dyDescent="0.25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 x14ac:dyDescent="0.25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58"/>
  <sheetViews>
    <sheetView showGridLines="0" workbookViewId="0">
      <pane ySplit="15" topLeftCell="A437" activePane="bottomLeft" state="frozen"/>
      <selection pane="bottomLeft" activeCell="A444" sqref="A444:K458"/>
    </sheetView>
  </sheetViews>
  <sheetFormatPr defaultRowHeight="15" outlineLevelRow="1" x14ac:dyDescent="0.25"/>
  <cols>
    <col min="2" max="11" width="10.7109375" customWidth="1"/>
  </cols>
  <sheetData>
    <row r="1" spans="1:11" ht="25.5" customHeight="1" x14ac:dyDescent="0.25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5.5" x14ac:dyDescent="0.2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 x14ac:dyDescent="0.25">
      <c r="A3" s="4">
        <v>43891</v>
      </c>
      <c r="F3" s="5"/>
      <c r="G3" s="5"/>
      <c r="I3" s="5"/>
    </row>
    <row r="4" spans="1:11" hidden="1" outlineLevel="1" x14ac:dyDescent="0.25">
      <c r="A4" s="4">
        <v>43892</v>
      </c>
      <c r="F4" s="5"/>
      <c r="G4" s="5"/>
      <c r="I4" s="5"/>
    </row>
    <row r="5" spans="1:11" hidden="1" outlineLevel="1" x14ac:dyDescent="0.25">
      <c r="A5" s="4">
        <v>43893</v>
      </c>
      <c r="F5" s="5"/>
      <c r="G5" s="5"/>
      <c r="I5" s="5"/>
    </row>
    <row r="6" spans="1:11" hidden="1" outlineLevel="1" x14ac:dyDescent="0.25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 x14ac:dyDescent="0.25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 x14ac:dyDescent="0.25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 x14ac:dyDescent="0.25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 x14ac:dyDescent="0.25">
      <c r="A10" s="4">
        <v>43898</v>
      </c>
      <c r="F10" s="5"/>
      <c r="G10" s="5"/>
      <c r="H10">
        <v>0</v>
      </c>
      <c r="I10" s="5"/>
    </row>
    <row r="11" spans="1:11" hidden="1" outlineLevel="1" x14ac:dyDescent="0.25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 x14ac:dyDescent="0.25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 x14ac:dyDescent="0.25">
      <c r="A13" s="4">
        <v>43901</v>
      </c>
      <c r="F13" s="5"/>
      <c r="G13" s="5"/>
      <c r="H13">
        <v>1</v>
      </c>
      <c r="I13" s="5"/>
    </row>
    <row r="14" spans="1:11" hidden="1" outlineLevel="1" x14ac:dyDescent="0.25">
      <c r="A14" s="4">
        <v>43902</v>
      </c>
      <c r="F14" s="5"/>
      <c r="G14" s="5"/>
      <c r="H14">
        <v>5</v>
      </c>
      <c r="I14" s="5"/>
    </row>
    <row r="15" spans="1:11" hidden="1" outlineLevel="1" x14ac:dyDescent="0.25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 x14ac:dyDescent="0.25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 x14ac:dyDescent="0.25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 x14ac:dyDescent="0.25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 x14ac:dyDescent="0.25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 x14ac:dyDescent="0.25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 x14ac:dyDescent="0.25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 x14ac:dyDescent="0.25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 x14ac:dyDescent="0.25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 x14ac:dyDescent="0.25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 x14ac:dyDescent="0.25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 x14ac:dyDescent="0.25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 x14ac:dyDescent="0.25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 x14ac:dyDescent="0.25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 x14ac:dyDescent="0.25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 x14ac:dyDescent="0.25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 x14ac:dyDescent="0.25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 x14ac:dyDescent="0.25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 x14ac:dyDescent="0.25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 x14ac:dyDescent="0.25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 x14ac:dyDescent="0.25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 x14ac:dyDescent="0.25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 x14ac:dyDescent="0.25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 x14ac:dyDescent="0.25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 x14ac:dyDescent="0.25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 x14ac:dyDescent="0.25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 x14ac:dyDescent="0.25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 x14ac:dyDescent="0.25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 x14ac:dyDescent="0.25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 x14ac:dyDescent="0.25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 x14ac:dyDescent="0.25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 x14ac:dyDescent="0.25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 x14ac:dyDescent="0.25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 x14ac:dyDescent="0.25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 x14ac:dyDescent="0.25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 x14ac:dyDescent="0.25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 x14ac:dyDescent="0.25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 x14ac:dyDescent="0.25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 x14ac:dyDescent="0.25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 x14ac:dyDescent="0.25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 x14ac:dyDescent="0.25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 x14ac:dyDescent="0.25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 x14ac:dyDescent="0.25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 x14ac:dyDescent="0.25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 x14ac:dyDescent="0.25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 x14ac:dyDescent="0.25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 x14ac:dyDescent="0.25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 x14ac:dyDescent="0.25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 x14ac:dyDescent="0.25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 x14ac:dyDescent="0.25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 x14ac:dyDescent="0.25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 x14ac:dyDescent="0.25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 x14ac:dyDescent="0.25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 x14ac:dyDescent="0.25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 x14ac:dyDescent="0.25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 x14ac:dyDescent="0.25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 x14ac:dyDescent="0.25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 x14ac:dyDescent="0.25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 x14ac:dyDescent="0.25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 x14ac:dyDescent="0.25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 x14ac:dyDescent="0.25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 x14ac:dyDescent="0.25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 x14ac:dyDescent="0.25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 x14ac:dyDescent="0.25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 x14ac:dyDescent="0.25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 x14ac:dyDescent="0.25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 x14ac:dyDescent="0.25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 x14ac:dyDescent="0.25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 x14ac:dyDescent="0.25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 x14ac:dyDescent="0.25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 x14ac:dyDescent="0.25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 x14ac:dyDescent="0.25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 x14ac:dyDescent="0.25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 x14ac:dyDescent="0.25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 x14ac:dyDescent="0.25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 x14ac:dyDescent="0.25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 x14ac:dyDescent="0.25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 x14ac:dyDescent="0.25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 x14ac:dyDescent="0.25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 x14ac:dyDescent="0.25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 x14ac:dyDescent="0.25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 x14ac:dyDescent="0.25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 x14ac:dyDescent="0.25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 x14ac:dyDescent="0.25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 x14ac:dyDescent="0.25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 x14ac:dyDescent="0.25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 x14ac:dyDescent="0.25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 x14ac:dyDescent="0.25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 x14ac:dyDescent="0.25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 x14ac:dyDescent="0.25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 x14ac:dyDescent="0.25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 x14ac:dyDescent="0.25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 x14ac:dyDescent="0.25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 x14ac:dyDescent="0.25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 x14ac:dyDescent="0.25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 x14ac:dyDescent="0.25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 x14ac:dyDescent="0.25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 x14ac:dyDescent="0.25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 x14ac:dyDescent="0.25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 x14ac:dyDescent="0.25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 x14ac:dyDescent="0.25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 x14ac:dyDescent="0.25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 x14ac:dyDescent="0.25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 x14ac:dyDescent="0.25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 x14ac:dyDescent="0.25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 x14ac:dyDescent="0.25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 x14ac:dyDescent="0.25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 x14ac:dyDescent="0.25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 x14ac:dyDescent="0.25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 x14ac:dyDescent="0.25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 x14ac:dyDescent="0.25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 x14ac:dyDescent="0.25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 x14ac:dyDescent="0.25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 x14ac:dyDescent="0.25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 x14ac:dyDescent="0.25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 x14ac:dyDescent="0.25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 x14ac:dyDescent="0.25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 x14ac:dyDescent="0.25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 x14ac:dyDescent="0.25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 x14ac:dyDescent="0.25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 x14ac:dyDescent="0.25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 x14ac:dyDescent="0.25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 x14ac:dyDescent="0.25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 x14ac:dyDescent="0.25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 x14ac:dyDescent="0.25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 x14ac:dyDescent="0.25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 x14ac:dyDescent="0.25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 x14ac:dyDescent="0.25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 x14ac:dyDescent="0.25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 x14ac:dyDescent="0.25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 x14ac:dyDescent="0.25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 x14ac:dyDescent="0.25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 x14ac:dyDescent="0.25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 x14ac:dyDescent="0.25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 x14ac:dyDescent="0.25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 x14ac:dyDescent="0.25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 x14ac:dyDescent="0.25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 x14ac:dyDescent="0.25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 x14ac:dyDescent="0.25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 x14ac:dyDescent="0.25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 x14ac:dyDescent="0.25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 x14ac:dyDescent="0.25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 x14ac:dyDescent="0.25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 x14ac:dyDescent="0.25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 x14ac:dyDescent="0.25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 x14ac:dyDescent="0.25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 x14ac:dyDescent="0.25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 x14ac:dyDescent="0.25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 x14ac:dyDescent="0.25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 x14ac:dyDescent="0.25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 x14ac:dyDescent="0.25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 x14ac:dyDescent="0.25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 x14ac:dyDescent="0.25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 x14ac:dyDescent="0.25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 x14ac:dyDescent="0.25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 x14ac:dyDescent="0.25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 x14ac:dyDescent="0.25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 x14ac:dyDescent="0.25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 x14ac:dyDescent="0.25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 x14ac:dyDescent="0.25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 x14ac:dyDescent="0.25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 x14ac:dyDescent="0.25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 x14ac:dyDescent="0.25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 x14ac:dyDescent="0.25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 x14ac:dyDescent="0.25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 x14ac:dyDescent="0.25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 x14ac:dyDescent="0.25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 x14ac:dyDescent="0.25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 x14ac:dyDescent="0.25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 x14ac:dyDescent="0.25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 x14ac:dyDescent="0.25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 x14ac:dyDescent="0.25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 x14ac:dyDescent="0.25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 x14ac:dyDescent="0.25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 x14ac:dyDescent="0.25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 x14ac:dyDescent="0.25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 x14ac:dyDescent="0.25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 x14ac:dyDescent="0.25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 x14ac:dyDescent="0.25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 x14ac:dyDescent="0.25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 x14ac:dyDescent="0.25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 x14ac:dyDescent="0.25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 x14ac:dyDescent="0.25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 x14ac:dyDescent="0.25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 x14ac:dyDescent="0.25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 x14ac:dyDescent="0.25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 x14ac:dyDescent="0.25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 x14ac:dyDescent="0.25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 x14ac:dyDescent="0.25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 x14ac:dyDescent="0.25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 x14ac:dyDescent="0.25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 x14ac:dyDescent="0.25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 x14ac:dyDescent="0.25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 x14ac:dyDescent="0.25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 x14ac:dyDescent="0.25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 x14ac:dyDescent="0.25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 x14ac:dyDescent="0.25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 x14ac:dyDescent="0.25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 x14ac:dyDescent="0.25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 x14ac:dyDescent="0.25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 x14ac:dyDescent="0.25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 x14ac:dyDescent="0.25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 x14ac:dyDescent="0.25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 x14ac:dyDescent="0.25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 x14ac:dyDescent="0.25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 x14ac:dyDescent="0.25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 x14ac:dyDescent="0.25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 x14ac:dyDescent="0.25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 x14ac:dyDescent="0.25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 x14ac:dyDescent="0.25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 x14ac:dyDescent="0.25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 x14ac:dyDescent="0.25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 x14ac:dyDescent="0.25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 x14ac:dyDescent="0.25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 x14ac:dyDescent="0.25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 x14ac:dyDescent="0.25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 x14ac:dyDescent="0.25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 x14ac:dyDescent="0.25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 x14ac:dyDescent="0.25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 x14ac:dyDescent="0.25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 x14ac:dyDescent="0.25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 x14ac:dyDescent="0.25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 x14ac:dyDescent="0.25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 x14ac:dyDescent="0.25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 x14ac:dyDescent="0.25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 x14ac:dyDescent="0.25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 x14ac:dyDescent="0.25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 x14ac:dyDescent="0.25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 x14ac:dyDescent="0.25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 x14ac:dyDescent="0.25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 x14ac:dyDescent="0.25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 x14ac:dyDescent="0.25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 x14ac:dyDescent="0.25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 x14ac:dyDescent="0.25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 x14ac:dyDescent="0.25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 x14ac:dyDescent="0.25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 x14ac:dyDescent="0.25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 x14ac:dyDescent="0.25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 x14ac:dyDescent="0.25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 x14ac:dyDescent="0.25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 x14ac:dyDescent="0.25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 x14ac:dyDescent="0.25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 x14ac:dyDescent="0.25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 x14ac:dyDescent="0.25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 x14ac:dyDescent="0.25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 x14ac:dyDescent="0.25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 x14ac:dyDescent="0.25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 x14ac:dyDescent="0.25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 x14ac:dyDescent="0.25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 x14ac:dyDescent="0.25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 x14ac:dyDescent="0.25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 x14ac:dyDescent="0.25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 x14ac:dyDescent="0.25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 x14ac:dyDescent="0.25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 x14ac:dyDescent="0.25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 x14ac:dyDescent="0.25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 x14ac:dyDescent="0.25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 x14ac:dyDescent="0.25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 x14ac:dyDescent="0.25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 x14ac:dyDescent="0.25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 x14ac:dyDescent="0.25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 x14ac:dyDescent="0.25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 x14ac:dyDescent="0.25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 x14ac:dyDescent="0.25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 x14ac:dyDescent="0.25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 x14ac:dyDescent="0.25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 x14ac:dyDescent="0.25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 x14ac:dyDescent="0.25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 x14ac:dyDescent="0.25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 x14ac:dyDescent="0.25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 x14ac:dyDescent="0.25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 x14ac:dyDescent="0.25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 x14ac:dyDescent="0.25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 x14ac:dyDescent="0.25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 x14ac:dyDescent="0.25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 x14ac:dyDescent="0.25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 x14ac:dyDescent="0.25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 x14ac:dyDescent="0.25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 x14ac:dyDescent="0.25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 x14ac:dyDescent="0.25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 x14ac:dyDescent="0.25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 x14ac:dyDescent="0.25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 x14ac:dyDescent="0.25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 x14ac:dyDescent="0.25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 x14ac:dyDescent="0.25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 x14ac:dyDescent="0.25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 x14ac:dyDescent="0.25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 x14ac:dyDescent="0.25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 x14ac:dyDescent="0.25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 x14ac:dyDescent="0.25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 x14ac:dyDescent="0.25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 x14ac:dyDescent="0.25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 x14ac:dyDescent="0.25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 x14ac:dyDescent="0.25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 x14ac:dyDescent="0.25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 x14ac:dyDescent="0.25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 x14ac:dyDescent="0.25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 x14ac:dyDescent="0.25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 x14ac:dyDescent="0.25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 x14ac:dyDescent="0.25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 x14ac:dyDescent="0.25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 x14ac:dyDescent="0.25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 x14ac:dyDescent="0.25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 x14ac:dyDescent="0.25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 x14ac:dyDescent="0.25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 x14ac:dyDescent="0.25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 x14ac:dyDescent="0.25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 x14ac:dyDescent="0.25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 x14ac:dyDescent="0.25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 x14ac:dyDescent="0.25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 x14ac:dyDescent="0.25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 x14ac:dyDescent="0.25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 x14ac:dyDescent="0.25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 x14ac:dyDescent="0.25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 x14ac:dyDescent="0.25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 x14ac:dyDescent="0.25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 x14ac:dyDescent="0.25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 x14ac:dyDescent="0.25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 x14ac:dyDescent="0.25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 x14ac:dyDescent="0.25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 x14ac:dyDescent="0.25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 x14ac:dyDescent="0.25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 x14ac:dyDescent="0.25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 x14ac:dyDescent="0.25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 x14ac:dyDescent="0.25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 x14ac:dyDescent="0.25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 x14ac:dyDescent="0.25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 x14ac:dyDescent="0.25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 x14ac:dyDescent="0.25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 x14ac:dyDescent="0.25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 x14ac:dyDescent="0.25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 x14ac:dyDescent="0.25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 x14ac:dyDescent="0.25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 x14ac:dyDescent="0.25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 x14ac:dyDescent="0.25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 x14ac:dyDescent="0.25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 x14ac:dyDescent="0.25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 x14ac:dyDescent="0.25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 x14ac:dyDescent="0.25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 x14ac:dyDescent="0.25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 x14ac:dyDescent="0.25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 x14ac:dyDescent="0.25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 x14ac:dyDescent="0.25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 x14ac:dyDescent="0.25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 x14ac:dyDescent="0.25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 x14ac:dyDescent="0.25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 x14ac:dyDescent="0.25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 x14ac:dyDescent="0.25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 x14ac:dyDescent="0.25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 x14ac:dyDescent="0.25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 x14ac:dyDescent="0.25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 x14ac:dyDescent="0.25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 x14ac:dyDescent="0.25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 x14ac:dyDescent="0.25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 x14ac:dyDescent="0.25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 x14ac:dyDescent="0.25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 x14ac:dyDescent="0.25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 x14ac:dyDescent="0.25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 x14ac:dyDescent="0.25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 x14ac:dyDescent="0.25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 x14ac:dyDescent="0.25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 x14ac:dyDescent="0.25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 x14ac:dyDescent="0.25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 x14ac:dyDescent="0.25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 x14ac:dyDescent="0.25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 x14ac:dyDescent="0.25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 x14ac:dyDescent="0.25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 x14ac:dyDescent="0.25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 x14ac:dyDescent="0.25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 x14ac:dyDescent="0.25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 x14ac:dyDescent="0.25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 x14ac:dyDescent="0.25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 x14ac:dyDescent="0.25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 x14ac:dyDescent="0.25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 x14ac:dyDescent="0.25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 x14ac:dyDescent="0.25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 x14ac:dyDescent="0.25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 x14ac:dyDescent="0.25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 x14ac:dyDescent="0.25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 x14ac:dyDescent="0.25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 x14ac:dyDescent="0.25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 x14ac:dyDescent="0.25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 x14ac:dyDescent="0.25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 x14ac:dyDescent="0.25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 x14ac:dyDescent="0.25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 x14ac:dyDescent="0.25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 x14ac:dyDescent="0.25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 x14ac:dyDescent="0.25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 x14ac:dyDescent="0.25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 x14ac:dyDescent="0.25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 x14ac:dyDescent="0.25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 x14ac:dyDescent="0.25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 x14ac:dyDescent="0.25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 x14ac:dyDescent="0.25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 x14ac:dyDescent="0.25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 x14ac:dyDescent="0.25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 x14ac:dyDescent="0.25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 x14ac:dyDescent="0.25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 x14ac:dyDescent="0.25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 x14ac:dyDescent="0.25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 x14ac:dyDescent="0.25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 x14ac:dyDescent="0.25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 x14ac:dyDescent="0.25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 x14ac:dyDescent="0.25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 x14ac:dyDescent="0.25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 x14ac:dyDescent="0.25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 x14ac:dyDescent="0.25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 x14ac:dyDescent="0.25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 x14ac:dyDescent="0.25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 x14ac:dyDescent="0.25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 x14ac:dyDescent="0.25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 x14ac:dyDescent="0.25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 x14ac:dyDescent="0.25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 x14ac:dyDescent="0.25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 x14ac:dyDescent="0.25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 x14ac:dyDescent="0.25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 x14ac:dyDescent="0.25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 x14ac:dyDescent="0.25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 x14ac:dyDescent="0.25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 x14ac:dyDescent="0.25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 x14ac:dyDescent="0.25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 x14ac:dyDescent="0.25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 x14ac:dyDescent="0.25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 x14ac:dyDescent="0.25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 x14ac:dyDescent="0.25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 x14ac:dyDescent="0.25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 x14ac:dyDescent="0.25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 x14ac:dyDescent="0.25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 x14ac:dyDescent="0.25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 x14ac:dyDescent="0.25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 x14ac:dyDescent="0.25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 x14ac:dyDescent="0.25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 x14ac:dyDescent="0.25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 x14ac:dyDescent="0.25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 x14ac:dyDescent="0.25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 x14ac:dyDescent="0.25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 x14ac:dyDescent="0.25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 x14ac:dyDescent="0.25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 x14ac:dyDescent="0.25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 x14ac:dyDescent="0.25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 x14ac:dyDescent="0.25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 x14ac:dyDescent="0.25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 x14ac:dyDescent="0.25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 x14ac:dyDescent="0.25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458"/>
  <sheetViews>
    <sheetView showGridLines="0" workbookViewId="0">
      <pane ySplit="2" topLeftCell="A450" activePane="bottomLeft" state="frozen"/>
      <selection pane="bottomLeft" activeCell="A428" sqref="A428:I458"/>
    </sheetView>
  </sheetViews>
  <sheetFormatPr defaultRowHeight="15" outlineLevelRow="1" outlineLevelCol="1" x14ac:dyDescent="0.25"/>
  <cols>
    <col min="2" max="9" width="10.7109375" customWidth="1"/>
    <col min="10" max="11" width="10.7109375" hidden="1" customWidth="1" outlineLevel="1"/>
    <col min="12" max="13" width="10.85546875" hidden="1" customWidth="1" outlineLevel="1"/>
    <col min="14" max="14" width="9.140625" collapsed="1"/>
  </cols>
  <sheetData>
    <row r="1" spans="1:13" ht="25.5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45.75" x14ac:dyDescent="0.25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 x14ac:dyDescent="0.25">
      <c r="A3" s="4">
        <v>43891</v>
      </c>
      <c r="F3" s="5"/>
      <c r="G3" s="5"/>
      <c r="I3" s="5"/>
    </row>
    <row r="4" spans="1:13" hidden="1" outlineLevel="1" x14ac:dyDescent="0.25">
      <c r="A4" s="4">
        <v>43892</v>
      </c>
      <c r="F4" s="5"/>
      <c r="G4" s="5"/>
      <c r="I4" s="5"/>
    </row>
    <row r="5" spans="1:13" hidden="1" outlineLevel="1" x14ac:dyDescent="0.25">
      <c r="A5" s="4">
        <v>43893</v>
      </c>
      <c r="F5" s="5"/>
      <c r="G5" s="5"/>
      <c r="I5" s="5"/>
    </row>
    <row r="6" spans="1:13" hidden="1" outlineLevel="1" x14ac:dyDescent="0.25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 x14ac:dyDescent="0.25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 x14ac:dyDescent="0.25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 x14ac:dyDescent="0.25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 x14ac:dyDescent="0.25">
      <c r="A10" s="4">
        <v>43898</v>
      </c>
      <c r="F10" s="5"/>
      <c r="G10" s="5"/>
      <c r="H10">
        <v>0</v>
      </c>
      <c r="I10" s="5"/>
    </row>
    <row r="11" spans="1:13" hidden="1" outlineLevel="1" x14ac:dyDescent="0.25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 x14ac:dyDescent="0.25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 x14ac:dyDescent="0.25">
      <c r="A13" s="4">
        <v>43901</v>
      </c>
      <c r="F13" s="5"/>
      <c r="G13" s="5"/>
      <c r="H13">
        <v>1</v>
      </c>
      <c r="I13" s="5"/>
    </row>
    <row r="14" spans="1:13" hidden="1" outlineLevel="1" x14ac:dyDescent="0.25">
      <c r="A14" s="4">
        <v>43902</v>
      </c>
      <c r="F14" s="5"/>
      <c r="G14" s="5"/>
      <c r="H14">
        <v>5</v>
      </c>
      <c r="I14" s="5"/>
    </row>
    <row r="15" spans="1:13" hidden="1" outlineLevel="1" x14ac:dyDescent="0.25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 x14ac:dyDescent="0.25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 x14ac:dyDescent="0.25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 x14ac:dyDescent="0.25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 x14ac:dyDescent="0.25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 x14ac:dyDescent="0.25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 x14ac:dyDescent="0.25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 x14ac:dyDescent="0.25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 x14ac:dyDescent="0.25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 x14ac:dyDescent="0.25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 x14ac:dyDescent="0.25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 x14ac:dyDescent="0.25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 x14ac:dyDescent="0.25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 x14ac:dyDescent="0.25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 x14ac:dyDescent="0.25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 x14ac:dyDescent="0.25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 x14ac:dyDescent="0.25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 x14ac:dyDescent="0.25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 x14ac:dyDescent="0.25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 x14ac:dyDescent="0.25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 x14ac:dyDescent="0.25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 x14ac:dyDescent="0.25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 x14ac:dyDescent="0.25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 x14ac:dyDescent="0.25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 x14ac:dyDescent="0.25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 x14ac:dyDescent="0.25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 x14ac:dyDescent="0.25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 x14ac:dyDescent="0.25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 x14ac:dyDescent="0.25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 x14ac:dyDescent="0.25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 x14ac:dyDescent="0.25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 x14ac:dyDescent="0.25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 x14ac:dyDescent="0.25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 x14ac:dyDescent="0.25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 x14ac:dyDescent="0.25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 x14ac:dyDescent="0.25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 x14ac:dyDescent="0.25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 x14ac:dyDescent="0.25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 x14ac:dyDescent="0.25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 x14ac:dyDescent="0.25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 x14ac:dyDescent="0.25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 x14ac:dyDescent="0.25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 x14ac:dyDescent="0.25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 x14ac:dyDescent="0.25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 x14ac:dyDescent="0.25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 x14ac:dyDescent="0.25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 x14ac:dyDescent="0.25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 x14ac:dyDescent="0.25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 x14ac:dyDescent="0.25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 x14ac:dyDescent="0.25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 x14ac:dyDescent="0.25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 x14ac:dyDescent="0.25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 x14ac:dyDescent="0.25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 x14ac:dyDescent="0.25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 x14ac:dyDescent="0.25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 x14ac:dyDescent="0.25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 x14ac:dyDescent="0.25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 x14ac:dyDescent="0.25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 x14ac:dyDescent="0.25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 x14ac:dyDescent="0.25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 x14ac:dyDescent="0.25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 x14ac:dyDescent="0.25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 x14ac:dyDescent="0.25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 x14ac:dyDescent="0.25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 x14ac:dyDescent="0.25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 x14ac:dyDescent="0.25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 x14ac:dyDescent="0.25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 x14ac:dyDescent="0.25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 x14ac:dyDescent="0.25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 x14ac:dyDescent="0.25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 x14ac:dyDescent="0.25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 x14ac:dyDescent="0.25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 x14ac:dyDescent="0.25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 x14ac:dyDescent="0.25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 x14ac:dyDescent="0.25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 x14ac:dyDescent="0.25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 x14ac:dyDescent="0.25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 x14ac:dyDescent="0.25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 x14ac:dyDescent="0.25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 x14ac:dyDescent="0.25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 x14ac:dyDescent="0.25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 x14ac:dyDescent="0.25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 x14ac:dyDescent="0.25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 x14ac:dyDescent="0.25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 x14ac:dyDescent="0.25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 x14ac:dyDescent="0.25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 x14ac:dyDescent="0.25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 x14ac:dyDescent="0.25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 x14ac:dyDescent="0.25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 x14ac:dyDescent="0.25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 x14ac:dyDescent="0.25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 x14ac:dyDescent="0.25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 x14ac:dyDescent="0.25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 x14ac:dyDescent="0.25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 x14ac:dyDescent="0.25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 x14ac:dyDescent="0.25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 x14ac:dyDescent="0.25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 x14ac:dyDescent="0.25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 x14ac:dyDescent="0.25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 x14ac:dyDescent="0.25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 x14ac:dyDescent="0.25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 x14ac:dyDescent="0.25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 x14ac:dyDescent="0.25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 x14ac:dyDescent="0.25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 x14ac:dyDescent="0.25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 x14ac:dyDescent="0.25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 x14ac:dyDescent="0.25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 x14ac:dyDescent="0.25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 x14ac:dyDescent="0.25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 x14ac:dyDescent="0.25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 x14ac:dyDescent="0.25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 x14ac:dyDescent="0.25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 x14ac:dyDescent="0.25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 x14ac:dyDescent="0.25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 x14ac:dyDescent="0.25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 x14ac:dyDescent="0.25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 x14ac:dyDescent="0.25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 x14ac:dyDescent="0.25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 x14ac:dyDescent="0.25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 x14ac:dyDescent="0.25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 x14ac:dyDescent="0.25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 x14ac:dyDescent="0.25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 x14ac:dyDescent="0.25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 x14ac:dyDescent="0.25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 x14ac:dyDescent="0.25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 x14ac:dyDescent="0.25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 x14ac:dyDescent="0.25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 x14ac:dyDescent="0.25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 x14ac:dyDescent="0.25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 x14ac:dyDescent="0.25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 x14ac:dyDescent="0.25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 x14ac:dyDescent="0.25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 x14ac:dyDescent="0.25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 x14ac:dyDescent="0.25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 x14ac:dyDescent="0.25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 x14ac:dyDescent="0.25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 x14ac:dyDescent="0.25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 x14ac:dyDescent="0.25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 x14ac:dyDescent="0.25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 x14ac:dyDescent="0.25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 x14ac:dyDescent="0.25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 x14ac:dyDescent="0.25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 x14ac:dyDescent="0.25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 x14ac:dyDescent="0.25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 x14ac:dyDescent="0.25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 x14ac:dyDescent="0.25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 x14ac:dyDescent="0.25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 x14ac:dyDescent="0.25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 x14ac:dyDescent="0.25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 x14ac:dyDescent="0.25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 x14ac:dyDescent="0.25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 x14ac:dyDescent="0.25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 x14ac:dyDescent="0.25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 x14ac:dyDescent="0.25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 x14ac:dyDescent="0.25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 x14ac:dyDescent="0.25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 x14ac:dyDescent="0.25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 x14ac:dyDescent="0.25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 x14ac:dyDescent="0.25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 x14ac:dyDescent="0.25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 x14ac:dyDescent="0.25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 x14ac:dyDescent="0.25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 x14ac:dyDescent="0.25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 x14ac:dyDescent="0.25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 x14ac:dyDescent="0.25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 x14ac:dyDescent="0.25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 x14ac:dyDescent="0.25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 x14ac:dyDescent="0.25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 x14ac:dyDescent="0.25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 x14ac:dyDescent="0.25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 x14ac:dyDescent="0.25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 x14ac:dyDescent="0.25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 x14ac:dyDescent="0.25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 x14ac:dyDescent="0.25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 x14ac:dyDescent="0.25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 x14ac:dyDescent="0.25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 x14ac:dyDescent="0.25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 x14ac:dyDescent="0.25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 x14ac:dyDescent="0.25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 x14ac:dyDescent="0.25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 x14ac:dyDescent="0.25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 x14ac:dyDescent="0.25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 x14ac:dyDescent="0.25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 x14ac:dyDescent="0.25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 x14ac:dyDescent="0.25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 x14ac:dyDescent="0.25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 x14ac:dyDescent="0.25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 x14ac:dyDescent="0.25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 x14ac:dyDescent="0.25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 x14ac:dyDescent="0.25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 x14ac:dyDescent="0.25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 x14ac:dyDescent="0.25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 x14ac:dyDescent="0.25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 x14ac:dyDescent="0.25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 x14ac:dyDescent="0.25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 x14ac:dyDescent="0.25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 x14ac:dyDescent="0.25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 x14ac:dyDescent="0.25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 x14ac:dyDescent="0.25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 x14ac:dyDescent="0.25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 x14ac:dyDescent="0.25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 x14ac:dyDescent="0.25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 x14ac:dyDescent="0.25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 x14ac:dyDescent="0.25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 x14ac:dyDescent="0.25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 x14ac:dyDescent="0.25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 x14ac:dyDescent="0.25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 x14ac:dyDescent="0.25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 x14ac:dyDescent="0.25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 x14ac:dyDescent="0.25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 x14ac:dyDescent="0.25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 x14ac:dyDescent="0.25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 x14ac:dyDescent="0.25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 x14ac:dyDescent="0.25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 x14ac:dyDescent="0.25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 x14ac:dyDescent="0.25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 x14ac:dyDescent="0.25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 x14ac:dyDescent="0.25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 x14ac:dyDescent="0.25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 x14ac:dyDescent="0.25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 x14ac:dyDescent="0.25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 x14ac:dyDescent="0.25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 x14ac:dyDescent="0.25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 x14ac:dyDescent="0.25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 x14ac:dyDescent="0.25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 x14ac:dyDescent="0.25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 x14ac:dyDescent="0.25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 x14ac:dyDescent="0.25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 x14ac:dyDescent="0.25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 x14ac:dyDescent="0.25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 x14ac:dyDescent="0.25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 x14ac:dyDescent="0.25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 x14ac:dyDescent="0.25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 x14ac:dyDescent="0.25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 x14ac:dyDescent="0.25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 x14ac:dyDescent="0.25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 x14ac:dyDescent="0.25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 x14ac:dyDescent="0.25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 x14ac:dyDescent="0.25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 x14ac:dyDescent="0.25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 x14ac:dyDescent="0.25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 x14ac:dyDescent="0.25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 x14ac:dyDescent="0.25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 x14ac:dyDescent="0.25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 x14ac:dyDescent="0.25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 x14ac:dyDescent="0.25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 x14ac:dyDescent="0.25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 x14ac:dyDescent="0.25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 x14ac:dyDescent="0.25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 x14ac:dyDescent="0.25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 x14ac:dyDescent="0.25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 x14ac:dyDescent="0.25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 x14ac:dyDescent="0.25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 x14ac:dyDescent="0.25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 x14ac:dyDescent="0.25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 x14ac:dyDescent="0.25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 x14ac:dyDescent="0.25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 x14ac:dyDescent="0.25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 x14ac:dyDescent="0.25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 x14ac:dyDescent="0.25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 x14ac:dyDescent="0.25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 x14ac:dyDescent="0.25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 x14ac:dyDescent="0.25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 x14ac:dyDescent="0.25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 x14ac:dyDescent="0.25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 x14ac:dyDescent="0.25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 x14ac:dyDescent="0.25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 x14ac:dyDescent="0.25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 x14ac:dyDescent="0.25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 x14ac:dyDescent="0.25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 x14ac:dyDescent="0.25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 x14ac:dyDescent="0.25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 x14ac:dyDescent="0.25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 x14ac:dyDescent="0.25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 x14ac:dyDescent="0.25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 x14ac:dyDescent="0.25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 x14ac:dyDescent="0.25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 x14ac:dyDescent="0.25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 x14ac:dyDescent="0.25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 x14ac:dyDescent="0.25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 x14ac:dyDescent="0.25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 x14ac:dyDescent="0.25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 x14ac:dyDescent="0.25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 x14ac:dyDescent="0.25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 x14ac:dyDescent="0.25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 x14ac:dyDescent="0.25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 x14ac:dyDescent="0.25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 x14ac:dyDescent="0.25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 x14ac:dyDescent="0.25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 x14ac:dyDescent="0.25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 x14ac:dyDescent="0.25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 x14ac:dyDescent="0.25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 x14ac:dyDescent="0.25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 x14ac:dyDescent="0.25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 x14ac:dyDescent="0.25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 x14ac:dyDescent="0.25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 x14ac:dyDescent="0.25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 x14ac:dyDescent="0.25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 x14ac:dyDescent="0.25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 x14ac:dyDescent="0.25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 x14ac:dyDescent="0.25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 x14ac:dyDescent="0.25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 x14ac:dyDescent="0.25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 x14ac:dyDescent="0.25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 x14ac:dyDescent="0.25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 x14ac:dyDescent="0.25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 x14ac:dyDescent="0.25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 x14ac:dyDescent="0.25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 x14ac:dyDescent="0.25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 x14ac:dyDescent="0.25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 x14ac:dyDescent="0.25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 x14ac:dyDescent="0.25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 x14ac:dyDescent="0.25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 x14ac:dyDescent="0.25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 x14ac:dyDescent="0.25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 x14ac:dyDescent="0.25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 x14ac:dyDescent="0.25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 x14ac:dyDescent="0.25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 x14ac:dyDescent="0.25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 x14ac:dyDescent="0.25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 x14ac:dyDescent="0.25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 x14ac:dyDescent="0.25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 x14ac:dyDescent="0.25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 x14ac:dyDescent="0.25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 x14ac:dyDescent="0.25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 x14ac:dyDescent="0.25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 x14ac:dyDescent="0.25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 x14ac:dyDescent="0.25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 x14ac:dyDescent="0.25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 x14ac:dyDescent="0.25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 x14ac:dyDescent="0.25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 x14ac:dyDescent="0.25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 x14ac:dyDescent="0.25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 x14ac:dyDescent="0.25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 x14ac:dyDescent="0.25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 x14ac:dyDescent="0.25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 x14ac:dyDescent="0.25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 x14ac:dyDescent="0.25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 x14ac:dyDescent="0.25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 x14ac:dyDescent="0.25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 x14ac:dyDescent="0.25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 x14ac:dyDescent="0.25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 x14ac:dyDescent="0.25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 x14ac:dyDescent="0.25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 x14ac:dyDescent="0.25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 x14ac:dyDescent="0.25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 x14ac:dyDescent="0.25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 x14ac:dyDescent="0.25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 x14ac:dyDescent="0.25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 x14ac:dyDescent="0.25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 x14ac:dyDescent="0.25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 x14ac:dyDescent="0.25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 x14ac:dyDescent="0.25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 x14ac:dyDescent="0.25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 x14ac:dyDescent="0.25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 x14ac:dyDescent="0.25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 x14ac:dyDescent="0.25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 x14ac:dyDescent="0.25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 x14ac:dyDescent="0.25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 x14ac:dyDescent="0.25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 x14ac:dyDescent="0.25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 x14ac:dyDescent="0.25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 x14ac:dyDescent="0.25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 x14ac:dyDescent="0.25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 x14ac:dyDescent="0.25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 x14ac:dyDescent="0.25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 x14ac:dyDescent="0.25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 x14ac:dyDescent="0.25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 x14ac:dyDescent="0.25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 x14ac:dyDescent="0.25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 x14ac:dyDescent="0.25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 x14ac:dyDescent="0.25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 x14ac:dyDescent="0.25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 x14ac:dyDescent="0.25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 x14ac:dyDescent="0.25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 x14ac:dyDescent="0.25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 x14ac:dyDescent="0.25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 x14ac:dyDescent="0.25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 x14ac:dyDescent="0.25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 x14ac:dyDescent="0.25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 x14ac:dyDescent="0.25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 x14ac:dyDescent="0.25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 x14ac:dyDescent="0.25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 x14ac:dyDescent="0.25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 x14ac:dyDescent="0.25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 x14ac:dyDescent="0.25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 x14ac:dyDescent="0.25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 x14ac:dyDescent="0.25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 x14ac:dyDescent="0.25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 x14ac:dyDescent="0.25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 x14ac:dyDescent="0.25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 x14ac:dyDescent="0.25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 x14ac:dyDescent="0.25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 x14ac:dyDescent="0.25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 x14ac:dyDescent="0.25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 x14ac:dyDescent="0.25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 x14ac:dyDescent="0.25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 x14ac:dyDescent="0.25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 x14ac:dyDescent="0.25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 x14ac:dyDescent="0.25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 x14ac:dyDescent="0.25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 x14ac:dyDescent="0.25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 x14ac:dyDescent="0.25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 x14ac:dyDescent="0.25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 x14ac:dyDescent="0.25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 x14ac:dyDescent="0.25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 x14ac:dyDescent="0.25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 x14ac:dyDescent="0.25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 x14ac:dyDescent="0.25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 x14ac:dyDescent="0.25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 x14ac:dyDescent="0.25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 x14ac:dyDescent="0.25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 x14ac:dyDescent="0.25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 x14ac:dyDescent="0.25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 x14ac:dyDescent="0.25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 x14ac:dyDescent="0.25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 x14ac:dyDescent="0.25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 x14ac:dyDescent="0.25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 x14ac:dyDescent="0.25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 x14ac:dyDescent="0.25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 x14ac:dyDescent="0.25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 x14ac:dyDescent="0.25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 x14ac:dyDescent="0.25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 x14ac:dyDescent="0.25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 x14ac:dyDescent="0.25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 x14ac:dyDescent="0.25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 x14ac:dyDescent="0.25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 x14ac:dyDescent="0.25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 x14ac:dyDescent="0.25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 x14ac:dyDescent="0.25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 x14ac:dyDescent="0.25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 x14ac:dyDescent="0.25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 x14ac:dyDescent="0.25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 x14ac:dyDescent="0.25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 x14ac:dyDescent="0.25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 x14ac:dyDescent="0.25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 x14ac:dyDescent="0.25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  <row r="452" spans="1:9" x14ac:dyDescent="0.25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14">
        <f>Tavola1!L452/Tavola1!D452</f>
        <v>2.5740135262238544E-2</v>
      </c>
    </row>
    <row r="453" spans="1:9" x14ac:dyDescent="0.25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14">
        <f>Tavola1!L453/Tavola1!D453</f>
        <v>2.5746505575875728E-2</v>
      </c>
    </row>
    <row r="454" spans="1:9" x14ac:dyDescent="0.25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14">
        <f>Tavola1!L454/Tavola1!D454</f>
        <v>2.5792685376556244E-2</v>
      </c>
    </row>
    <row r="455" spans="1:9" x14ac:dyDescent="0.25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14">
        <f>Tavola1!L455/Tavola1!D455</f>
        <v>2.5837789661319072E-2</v>
      </c>
    </row>
    <row r="456" spans="1:9" x14ac:dyDescent="0.25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14">
        <f>Tavola1!L456/Tavola1!D456</f>
        <v>2.5829782312804136E-2</v>
      </c>
    </row>
    <row r="457" spans="1:9" x14ac:dyDescent="0.25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14">
        <f>Tavola1!L457/Tavola1!D457</f>
        <v>2.5816707592705247E-2</v>
      </c>
    </row>
    <row r="458" spans="1:9" x14ac:dyDescent="0.25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14">
        <f>Tavola1!L458/Tavola1!D458</f>
        <v>2.579904323190764E-2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523"/>
  <sheetViews>
    <sheetView workbookViewId="0">
      <pane ySplit="2" topLeftCell="A353" activePane="bottomLeft" state="frozen"/>
      <selection pane="bottomLeft" activeCell="B523" sqref="B523:L523"/>
    </sheetView>
  </sheetViews>
  <sheetFormatPr defaultRowHeight="15" outlineLevelRow="2" x14ac:dyDescent="0.25"/>
  <cols>
    <col min="1" max="1" width="12.7109375" bestFit="1" customWidth="1"/>
    <col min="2" max="12" width="10.7109375" customWidth="1"/>
    <col min="13" max="13" width="9.28515625" customWidth="1"/>
  </cols>
  <sheetData>
    <row r="1" spans="1:14" ht="15.75" x14ac:dyDescent="0.25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 x14ac:dyDescent="0.2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 x14ac:dyDescent="0.25">
      <c r="A3" s="4">
        <v>43891</v>
      </c>
      <c r="F3" s="5"/>
      <c r="G3" s="5"/>
      <c r="J3" s="5"/>
    </row>
    <row r="4" spans="1:14" ht="15" hidden="1" customHeight="1" outlineLevel="1" x14ac:dyDescent="0.25">
      <c r="A4" s="4">
        <v>43892</v>
      </c>
      <c r="F4" s="5"/>
      <c r="G4" s="5"/>
      <c r="J4" s="5"/>
    </row>
    <row r="5" spans="1:14" ht="15" hidden="1" customHeight="1" outlineLevel="1" x14ac:dyDescent="0.25">
      <c r="A5" s="4">
        <v>43893</v>
      </c>
      <c r="F5" s="5"/>
      <c r="G5" s="5"/>
      <c r="J5" s="5"/>
    </row>
    <row r="6" spans="1:14" ht="15" hidden="1" customHeight="1" outlineLevel="1" x14ac:dyDescent="0.25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 x14ac:dyDescent="0.25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 x14ac:dyDescent="0.25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 x14ac:dyDescent="0.25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 x14ac:dyDescent="0.25">
      <c r="A10" s="4">
        <v>43898</v>
      </c>
      <c r="F10" s="5"/>
      <c r="G10" s="5"/>
      <c r="H10">
        <v>0</v>
      </c>
      <c r="J10" s="5"/>
    </row>
    <row r="11" spans="1:14" ht="15" hidden="1" customHeight="1" outlineLevel="1" x14ac:dyDescent="0.25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 x14ac:dyDescent="0.25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 x14ac:dyDescent="0.25">
      <c r="A13" s="4">
        <v>43901</v>
      </c>
      <c r="F13" s="5"/>
      <c r="G13" s="5"/>
      <c r="H13">
        <v>1</v>
      </c>
      <c r="J13" s="5"/>
    </row>
    <row r="14" spans="1:14" ht="15" hidden="1" customHeight="1" outlineLevel="1" x14ac:dyDescent="0.25">
      <c r="A14" s="4">
        <v>43902</v>
      </c>
      <c r="F14" s="5"/>
      <c r="G14" s="5"/>
      <c r="H14">
        <v>5</v>
      </c>
      <c r="J14" s="5"/>
    </row>
    <row r="15" spans="1:14" ht="15" hidden="1" customHeight="1" outlineLevel="1" x14ac:dyDescent="0.25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 x14ac:dyDescent="0.25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 x14ac:dyDescent="0.25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 x14ac:dyDescent="0.25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 x14ac:dyDescent="0.25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 x14ac:dyDescent="0.25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 x14ac:dyDescent="0.25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 x14ac:dyDescent="0.25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 x14ac:dyDescent="0.25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 x14ac:dyDescent="0.25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 x14ac:dyDescent="0.25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 x14ac:dyDescent="0.25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 x14ac:dyDescent="0.25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 x14ac:dyDescent="0.25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 x14ac:dyDescent="0.25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 x14ac:dyDescent="0.25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 x14ac:dyDescent="0.25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 x14ac:dyDescent="0.25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x14ac:dyDescent="0.25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 x14ac:dyDescent="0.25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 x14ac:dyDescent="0.25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 x14ac:dyDescent="0.25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 x14ac:dyDescent="0.25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 x14ac:dyDescent="0.25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 x14ac:dyDescent="0.25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 x14ac:dyDescent="0.25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x14ac:dyDescent="0.25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 x14ac:dyDescent="0.25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 x14ac:dyDescent="0.25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 x14ac:dyDescent="0.25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 x14ac:dyDescent="0.25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 x14ac:dyDescent="0.25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 x14ac:dyDescent="0.25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 x14ac:dyDescent="0.25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x14ac:dyDescent="0.25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 x14ac:dyDescent="0.25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 x14ac:dyDescent="0.25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 x14ac:dyDescent="0.25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 x14ac:dyDescent="0.25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 x14ac:dyDescent="0.25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 x14ac:dyDescent="0.25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 x14ac:dyDescent="0.25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x14ac:dyDescent="0.25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 x14ac:dyDescent="0.25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 x14ac:dyDescent="0.25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 x14ac:dyDescent="0.25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 x14ac:dyDescent="0.25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 x14ac:dyDescent="0.25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 x14ac:dyDescent="0.25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 x14ac:dyDescent="0.25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x14ac:dyDescent="0.25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 x14ac:dyDescent="0.25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 x14ac:dyDescent="0.25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 x14ac:dyDescent="0.25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 x14ac:dyDescent="0.25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 x14ac:dyDescent="0.25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 x14ac:dyDescent="0.25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 x14ac:dyDescent="0.25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x14ac:dyDescent="0.25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 x14ac:dyDescent="0.25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 x14ac:dyDescent="0.25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 x14ac:dyDescent="0.25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 x14ac:dyDescent="0.25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 x14ac:dyDescent="0.25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 x14ac:dyDescent="0.25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 x14ac:dyDescent="0.25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x14ac:dyDescent="0.25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 x14ac:dyDescent="0.25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 x14ac:dyDescent="0.25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 x14ac:dyDescent="0.25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 x14ac:dyDescent="0.25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 x14ac:dyDescent="0.25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 x14ac:dyDescent="0.25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 x14ac:dyDescent="0.25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x14ac:dyDescent="0.25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 x14ac:dyDescent="0.25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 x14ac:dyDescent="0.25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 x14ac:dyDescent="0.25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 x14ac:dyDescent="0.25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 x14ac:dyDescent="0.25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 x14ac:dyDescent="0.25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 x14ac:dyDescent="0.25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x14ac:dyDescent="0.25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 x14ac:dyDescent="0.25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 x14ac:dyDescent="0.25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 x14ac:dyDescent="0.25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 x14ac:dyDescent="0.25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 x14ac:dyDescent="0.25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 x14ac:dyDescent="0.25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 x14ac:dyDescent="0.25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x14ac:dyDescent="0.25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 x14ac:dyDescent="0.25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 x14ac:dyDescent="0.25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 x14ac:dyDescent="0.25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 x14ac:dyDescent="0.25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 x14ac:dyDescent="0.25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 x14ac:dyDescent="0.25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 x14ac:dyDescent="0.25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 x14ac:dyDescent="0.25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 x14ac:dyDescent="0.25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 x14ac:dyDescent="0.25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 x14ac:dyDescent="0.25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 x14ac:dyDescent="0.25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 x14ac:dyDescent="0.25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 x14ac:dyDescent="0.25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 x14ac:dyDescent="0.25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x14ac:dyDescent="0.25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 x14ac:dyDescent="0.25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 x14ac:dyDescent="0.25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 x14ac:dyDescent="0.25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 x14ac:dyDescent="0.25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 x14ac:dyDescent="0.25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 x14ac:dyDescent="0.25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 x14ac:dyDescent="0.25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x14ac:dyDescent="0.25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 x14ac:dyDescent="0.25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 x14ac:dyDescent="0.25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 x14ac:dyDescent="0.25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 x14ac:dyDescent="0.25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 x14ac:dyDescent="0.25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 x14ac:dyDescent="0.25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 x14ac:dyDescent="0.25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x14ac:dyDescent="0.25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 x14ac:dyDescent="0.25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 x14ac:dyDescent="0.25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 x14ac:dyDescent="0.25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 x14ac:dyDescent="0.25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 x14ac:dyDescent="0.25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 x14ac:dyDescent="0.25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 x14ac:dyDescent="0.25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 x14ac:dyDescent="0.25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 x14ac:dyDescent="0.25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 x14ac:dyDescent="0.25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 x14ac:dyDescent="0.25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 x14ac:dyDescent="0.25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 x14ac:dyDescent="0.25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 x14ac:dyDescent="0.25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 x14ac:dyDescent="0.25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x14ac:dyDescent="0.25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 x14ac:dyDescent="0.25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 x14ac:dyDescent="0.25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 x14ac:dyDescent="0.25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 x14ac:dyDescent="0.25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 x14ac:dyDescent="0.25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 x14ac:dyDescent="0.25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 x14ac:dyDescent="0.25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x14ac:dyDescent="0.25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 x14ac:dyDescent="0.25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 x14ac:dyDescent="0.25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 x14ac:dyDescent="0.25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 x14ac:dyDescent="0.25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 x14ac:dyDescent="0.25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 x14ac:dyDescent="0.25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 x14ac:dyDescent="0.25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x14ac:dyDescent="0.25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 x14ac:dyDescent="0.25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 x14ac:dyDescent="0.25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 x14ac:dyDescent="0.25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 x14ac:dyDescent="0.25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 x14ac:dyDescent="0.25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 x14ac:dyDescent="0.25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 x14ac:dyDescent="0.25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x14ac:dyDescent="0.25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 x14ac:dyDescent="0.25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 x14ac:dyDescent="0.25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 x14ac:dyDescent="0.25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 x14ac:dyDescent="0.25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 x14ac:dyDescent="0.25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 x14ac:dyDescent="0.25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 x14ac:dyDescent="0.25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 x14ac:dyDescent="0.25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 x14ac:dyDescent="0.25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 x14ac:dyDescent="0.25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 x14ac:dyDescent="0.25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 x14ac:dyDescent="0.25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 x14ac:dyDescent="0.25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 x14ac:dyDescent="0.25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 x14ac:dyDescent="0.25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x14ac:dyDescent="0.25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 x14ac:dyDescent="0.25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 x14ac:dyDescent="0.25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 x14ac:dyDescent="0.25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 x14ac:dyDescent="0.25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 x14ac:dyDescent="0.25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 x14ac:dyDescent="0.25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 x14ac:dyDescent="0.25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x14ac:dyDescent="0.25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 x14ac:dyDescent="0.25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 x14ac:dyDescent="0.25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 x14ac:dyDescent="0.25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 x14ac:dyDescent="0.25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 x14ac:dyDescent="0.25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 x14ac:dyDescent="0.25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 x14ac:dyDescent="0.25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x14ac:dyDescent="0.25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 x14ac:dyDescent="0.25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 x14ac:dyDescent="0.25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 x14ac:dyDescent="0.25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 x14ac:dyDescent="0.25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 x14ac:dyDescent="0.25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 x14ac:dyDescent="0.25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 x14ac:dyDescent="0.25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 x14ac:dyDescent="0.25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 x14ac:dyDescent="0.25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 x14ac:dyDescent="0.25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 x14ac:dyDescent="0.25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 x14ac:dyDescent="0.25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 x14ac:dyDescent="0.25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 x14ac:dyDescent="0.25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 x14ac:dyDescent="0.25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 x14ac:dyDescent="0.25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 x14ac:dyDescent="0.25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 x14ac:dyDescent="0.25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 x14ac:dyDescent="0.25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 x14ac:dyDescent="0.25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 x14ac:dyDescent="0.25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 x14ac:dyDescent="0.25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 x14ac:dyDescent="0.25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 x14ac:dyDescent="0.25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 x14ac:dyDescent="0.25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 x14ac:dyDescent="0.25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 x14ac:dyDescent="0.25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 x14ac:dyDescent="0.25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 x14ac:dyDescent="0.25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 x14ac:dyDescent="0.25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 x14ac:dyDescent="0.25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 x14ac:dyDescent="0.25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 x14ac:dyDescent="0.25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 x14ac:dyDescent="0.25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 x14ac:dyDescent="0.25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 x14ac:dyDescent="0.25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 x14ac:dyDescent="0.25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 x14ac:dyDescent="0.25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 x14ac:dyDescent="0.25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 x14ac:dyDescent="0.25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 x14ac:dyDescent="0.25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 x14ac:dyDescent="0.25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 x14ac:dyDescent="0.25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 x14ac:dyDescent="0.25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 x14ac:dyDescent="0.25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 x14ac:dyDescent="0.25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 x14ac:dyDescent="0.25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 x14ac:dyDescent="0.25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 x14ac:dyDescent="0.25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 x14ac:dyDescent="0.25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 x14ac:dyDescent="0.25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 x14ac:dyDescent="0.25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 x14ac:dyDescent="0.25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 x14ac:dyDescent="0.25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 x14ac:dyDescent="0.25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 x14ac:dyDescent="0.25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 x14ac:dyDescent="0.25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 x14ac:dyDescent="0.25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 x14ac:dyDescent="0.25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 x14ac:dyDescent="0.25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 x14ac:dyDescent="0.25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 x14ac:dyDescent="0.25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 x14ac:dyDescent="0.25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 x14ac:dyDescent="0.25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 x14ac:dyDescent="0.25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 x14ac:dyDescent="0.25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 x14ac:dyDescent="0.25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 x14ac:dyDescent="0.25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 x14ac:dyDescent="0.25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 x14ac:dyDescent="0.25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 x14ac:dyDescent="0.25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 x14ac:dyDescent="0.25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 x14ac:dyDescent="0.25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 x14ac:dyDescent="0.25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 x14ac:dyDescent="0.25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 x14ac:dyDescent="0.25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 x14ac:dyDescent="0.25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 x14ac:dyDescent="0.25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 x14ac:dyDescent="0.25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 x14ac:dyDescent="0.25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 x14ac:dyDescent="0.25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 x14ac:dyDescent="0.25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 x14ac:dyDescent="0.25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 x14ac:dyDescent="0.25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 x14ac:dyDescent="0.25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 x14ac:dyDescent="0.25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 x14ac:dyDescent="0.25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 x14ac:dyDescent="0.25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 x14ac:dyDescent="0.25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 x14ac:dyDescent="0.25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 x14ac:dyDescent="0.25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 x14ac:dyDescent="0.25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 x14ac:dyDescent="0.25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 x14ac:dyDescent="0.25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 x14ac:dyDescent="0.25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 x14ac:dyDescent="0.25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 x14ac:dyDescent="0.25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 x14ac:dyDescent="0.25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 x14ac:dyDescent="0.25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 x14ac:dyDescent="0.25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 x14ac:dyDescent="0.25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 x14ac:dyDescent="0.25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 x14ac:dyDescent="0.25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 x14ac:dyDescent="0.25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 x14ac:dyDescent="0.25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 x14ac:dyDescent="0.25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 x14ac:dyDescent="0.25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 x14ac:dyDescent="0.25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 x14ac:dyDescent="0.25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 x14ac:dyDescent="0.25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 x14ac:dyDescent="0.25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 x14ac:dyDescent="0.25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 x14ac:dyDescent="0.25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 x14ac:dyDescent="0.25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 x14ac:dyDescent="0.25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 x14ac:dyDescent="0.25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 x14ac:dyDescent="0.25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 x14ac:dyDescent="0.25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 x14ac:dyDescent="0.25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 x14ac:dyDescent="0.25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 x14ac:dyDescent="0.25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 x14ac:dyDescent="0.25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 x14ac:dyDescent="0.25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 x14ac:dyDescent="0.25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 x14ac:dyDescent="0.25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 x14ac:dyDescent="0.25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 x14ac:dyDescent="0.25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 x14ac:dyDescent="0.25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 x14ac:dyDescent="0.25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 x14ac:dyDescent="0.25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 x14ac:dyDescent="0.25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 x14ac:dyDescent="0.25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 x14ac:dyDescent="0.25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 x14ac:dyDescent="0.25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 x14ac:dyDescent="0.25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 x14ac:dyDescent="0.25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 x14ac:dyDescent="0.25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 x14ac:dyDescent="0.25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 x14ac:dyDescent="0.25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 x14ac:dyDescent="0.25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 x14ac:dyDescent="0.25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 x14ac:dyDescent="0.25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 x14ac:dyDescent="0.25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 x14ac:dyDescent="0.25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 x14ac:dyDescent="0.25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 x14ac:dyDescent="0.25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 x14ac:dyDescent="0.25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 x14ac:dyDescent="0.25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 x14ac:dyDescent="0.25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 x14ac:dyDescent="0.25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 x14ac:dyDescent="0.25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 x14ac:dyDescent="0.25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 x14ac:dyDescent="0.25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 x14ac:dyDescent="0.25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 x14ac:dyDescent="0.25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 x14ac:dyDescent="0.25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 x14ac:dyDescent="0.25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 x14ac:dyDescent="0.25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 x14ac:dyDescent="0.25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 x14ac:dyDescent="0.25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 x14ac:dyDescent="0.25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 x14ac:dyDescent="0.25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 x14ac:dyDescent="0.25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 x14ac:dyDescent="0.25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 x14ac:dyDescent="0.25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 x14ac:dyDescent="0.25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 x14ac:dyDescent="0.25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 x14ac:dyDescent="0.25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 x14ac:dyDescent="0.25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 x14ac:dyDescent="0.25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 x14ac:dyDescent="0.25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 x14ac:dyDescent="0.25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 x14ac:dyDescent="0.25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 x14ac:dyDescent="0.25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 x14ac:dyDescent="0.25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 x14ac:dyDescent="0.25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 x14ac:dyDescent="0.25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 x14ac:dyDescent="0.25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 x14ac:dyDescent="0.25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 x14ac:dyDescent="0.25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 x14ac:dyDescent="0.25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 x14ac:dyDescent="0.25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 x14ac:dyDescent="0.25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 x14ac:dyDescent="0.25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 x14ac:dyDescent="0.25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 x14ac:dyDescent="0.25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 x14ac:dyDescent="0.25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 x14ac:dyDescent="0.25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 x14ac:dyDescent="0.25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 x14ac:dyDescent="0.25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 x14ac:dyDescent="0.25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 x14ac:dyDescent="0.25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 x14ac:dyDescent="0.25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 x14ac:dyDescent="0.25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 x14ac:dyDescent="0.25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 x14ac:dyDescent="0.25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 x14ac:dyDescent="0.25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 x14ac:dyDescent="0.25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 x14ac:dyDescent="0.25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 x14ac:dyDescent="0.25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 x14ac:dyDescent="0.25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 x14ac:dyDescent="0.25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 x14ac:dyDescent="0.25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 x14ac:dyDescent="0.25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 x14ac:dyDescent="0.25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 x14ac:dyDescent="0.25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 x14ac:dyDescent="0.25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 x14ac:dyDescent="0.25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 x14ac:dyDescent="0.25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 x14ac:dyDescent="0.25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 x14ac:dyDescent="0.25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 x14ac:dyDescent="0.25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 x14ac:dyDescent="0.25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 x14ac:dyDescent="0.25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 x14ac:dyDescent="0.25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 x14ac:dyDescent="0.25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 x14ac:dyDescent="0.25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 x14ac:dyDescent="0.25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 x14ac:dyDescent="0.25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 x14ac:dyDescent="0.25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 x14ac:dyDescent="0.25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 x14ac:dyDescent="0.25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 x14ac:dyDescent="0.25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 x14ac:dyDescent="0.25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 x14ac:dyDescent="0.25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 x14ac:dyDescent="0.25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 x14ac:dyDescent="0.25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 x14ac:dyDescent="0.25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 x14ac:dyDescent="0.25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 x14ac:dyDescent="0.25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 x14ac:dyDescent="0.25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 x14ac:dyDescent="0.25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 x14ac:dyDescent="0.25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 x14ac:dyDescent="0.25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 x14ac:dyDescent="0.25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 x14ac:dyDescent="0.25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 x14ac:dyDescent="0.25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 x14ac:dyDescent="0.25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 x14ac:dyDescent="0.25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 x14ac:dyDescent="0.25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9" hidden="1" customHeight="1" outlineLevel="1" x14ac:dyDescent="0.25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 x14ac:dyDescent="0.25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 x14ac:dyDescent="0.25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 x14ac:dyDescent="0.25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 x14ac:dyDescent="0.25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 x14ac:dyDescent="0.25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 x14ac:dyDescent="0.25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 x14ac:dyDescent="0.25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 x14ac:dyDescent="0.25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 x14ac:dyDescent="0.25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 x14ac:dyDescent="0.25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 x14ac:dyDescent="0.25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 x14ac:dyDescent="0.25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 x14ac:dyDescent="0.25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 x14ac:dyDescent="0.25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 x14ac:dyDescent="0.25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 x14ac:dyDescent="0.25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 x14ac:dyDescent="0.25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 x14ac:dyDescent="0.25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 x14ac:dyDescent="0.25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 x14ac:dyDescent="0.25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 x14ac:dyDescent="0.25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 x14ac:dyDescent="0.25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 x14ac:dyDescent="0.25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 x14ac:dyDescent="0.25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 x14ac:dyDescent="0.25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 x14ac:dyDescent="0.25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 x14ac:dyDescent="0.25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 x14ac:dyDescent="0.25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 x14ac:dyDescent="0.25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 x14ac:dyDescent="0.25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 x14ac:dyDescent="0.25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 x14ac:dyDescent="0.25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 x14ac:dyDescent="0.25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 x14ac:dyDescent="0.25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 x14ac:dyDescent="0.25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 x14ac:dyDescent="0.25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 x14ac:dyDescent="0.25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 x14ac:dyDescent="0.25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 x14ac:dyDescent="0.25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 x14ac:dyDescent="0.25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 x14ac:dyDescent="0.25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 x14ac:dyDescent="0.25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 x14ac:dyDescent="0.25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 x14ac:dyDescent="0.25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 x14ac:dyDescent="0.25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 x14ac:dyDescent="0.25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 x14ac:dyDescent="0.25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 x14ac:dyDescent="0.25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 x14ac:dyDescent="0.25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 x14ac:dyDescent="0.25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 x14ac:dyDescent="0.25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 x14ac:dyDescent="0.25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 x14ac:dyDescent="0.25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 x14ac:dyDescent="0.25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 x14ac:dyDescent="0.25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 x14ac:dyDescent="0.25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 x14ac:dyDescent="0.25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 x14ac:dyDescent="0.25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 x14ac:dyDescent="0.25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 x14ac:dyDescent="0.25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 x14ac:dyDescent="0.25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 x14ac:dyDescent="0.25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 x14ac:dyDescent="0.25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 x14ac:dyDescent="0.25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 x14ac:dyDescent="0.25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 x14ac:dyDescent="0.25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 x14ac:dyDescent="0.25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 x14ac:dyDescent="0.25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 x14ac:dyDescent="0.25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 x14ac:dyDescent="0.25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 x14ac:dyDescent="0.25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" si="156">D521/B521</f>
        <v>2.2235787994848724E-2</v>
      </c>
      <c r="N521" s="2">
        <f t="shared" ref="N521" si="157">D521/C521</f>
        <v>6.4541968056701787E-2</v>
      </c>
    </row>
    <row r="522" spans="1:14" x14ac:dyDescent="0.25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2"/>
      <c r="N522" s="2"/>
    </row>
    <row r="523" spans="1:14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7"/>
  <sheetViews>
    <sheetView workbookViewId="0">
      <pane xSplit="1" ySplit="1" topLeftCell="AR444" activePane="bottomRight" state="frozen"/>
      <selection activeCell="A454" sqref="A454:BJ457"/>
      <selection pane="topRight" activeCell="A454" sqref="A454:BJ457"/>
      <selection pane="bottomLeft" activeCell="A454" sqref="A454:BJ457"/>
      <selection pane="bottomRight" activeCell="A454" sqref="A454:BJ457"/>
    </sheetView>
  </sheetViews>
  <sheetFormatPr defaultRowHeight="15" outlineLevelRow="1" x14ac:dyDescent="0.25"/>
  <cols>
    <col min="1" max="1" width="10.7109375" bestFit="1" customWidth="1"/>
  </cols>
  <sheetData>
    <row r="1" spans="1:62" ht="64.5" x14ac:dyDescent="0.2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 x14ac:dyDescent="0.25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 x14ac:dyDescent="0.25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 x14ac:dyDescent="0.25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 x14ac:dyDescent="0.25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 x14ac:dyDescent="0.25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 x14ac:dyDescent="0.25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 x14ac:dyDescent="0.25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 x14ac:dyDescent="0.25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 x14ac:dyDescent="0.25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 x14ac:dyDescent="0.25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 x14ac:dyDescent="0.25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 x14ac:dyDescent="0.25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 x14ac:dyDescent="0.25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 x14ac:dyDescent="0.25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 x14ac:dyDescent="0.25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 x14ac:dyDescent="0.25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 x14ac:dyDescent="0.25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 x14ac:dyDescent="0.25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 x14ac:dyDescent="0.25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 x14ac:dyDescent="0.25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 x14ac:dyDescent="0.25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 x14ac:dyDescent="0.25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 x14ac:dyDescent="0.25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 x14ac:dyDescent="0.25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 x14ac:dyDescent="0.25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 x14ac:dyDescent="0.25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 x14ac:dyDescent="0.25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 x14ac:dyDescent="0.25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 x14ac:dyDescent="0.25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 x14ac:dyDescent="0.25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 x14ac:dyDescent="0.25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 x14ac:dyDescent="0.25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 x14ac:dyDescent="0.25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 x14ac:dyDescent="0.25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 x14ac:dyDescent="0.25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 x14ac:dyDescent="0.25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 x14ac:dyDescent="0.25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 x14ac:dyDescent="0.25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 x14ac:dyDescent="0.25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 x14ac:dyDescent="0.25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 x14ac:dyDescent="0.25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 x14ac:dyDescent="0.25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 x14ac:dyDescent="0.25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 x14ac:dyDescent="0.25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 x14ac:dyDescent="0.25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 x14ac:dyDescent="0.25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 x14ac:dyDescent="0.25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 x14ac:dyDescent="0.25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 x14ac:dyDescent="0.25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 x14ac:dyDescent="0.25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 x14ac:dyDescent="0.25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 x14ac:dyDescent="0.25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 x14ac:dyDescent="0.25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 x14ac:dyDescent="0.25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 x14ac:dyDescent="0.25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 x14ac:dyDescent="0.25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 x14ac:dyDescent="0.25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 x14ac:dyDescent="0.25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 x14ac:dyDescent="0.25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 x14ac:dyDescent="0.25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 x14ac:dyDescent="0.25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 x14ac:dyDescent="0.25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 x14ac:dyDescent="0.25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 x14ac:dyDescent="0.25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 x14ac:dyDescent="0.25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 x14ac:dyDescent="0.25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 x14ac:dyDescent="0.25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 x14ac:dyDescent="0.25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 x14ac:dyDescent="0.25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 x14ac:dyDescent="0.25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 x14ac:dyDescent="0.25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 x14ac:dyDescent="0.25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 x14ac:dyDescent="0.25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 x14ac:dyDescent="0.25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 x14ac:dyDescent="0.25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 x14ac:dyDescent="0.25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 x14ac:dyDescent="0.25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 x14ac:dyDescent="0.25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 x14ac:dyDescent="0.25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 x14ac:dyDescent="0.25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 x14ac:dyDescent="0.25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 x14ac:dyDescent="0.25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 x14ac:dyDescent="0.25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 x14ac:dyDescent="0.25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 x14ac:dyDescent="0.25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 x14ac:dyDescent="0.25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 x14ac:dyDescent="0.25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 x14ac:dyDescent="0.25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 x14ac:dyDescent="0.25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 x14ac:dyDescent="0.25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 x14ac:dyDescent="0.25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 x14ac:dyDescent="0.25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 x14ac:dyDescent="0.25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 x14ac:dyDescent="0.25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 x14ac:dyDescent="0.25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 x14ac:dyDescent="0.25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 x14ac:dyDescent="0.25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 x14ac:dyDescent="0.25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 x14ac:dyDescent="0.25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 x14ac:dyDescent="0.25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 x14ac:dyDescent="0.25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 x14ac:dyDescent="0.25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 x14ac:dyDescent="0.25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 x14ac:dyDescent="0.25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 x14ac:dyDescent="0.25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 x14ac:dyDescent="0.25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 x14ac:dyDescent="0.25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 x14ac:dyDescent="0.25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 x14ac:dyDescent="0.25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 x14ac:dyDescent="0.25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 x14ac:dyDescent="0.25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 x14ac:dyDescent="0.25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 x14ac:dyDescent="0.25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 x14ac:dyDescent="0.25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 x14ac:dyDescent="0.25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 x14ac:dyDescent="0.25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 x14ac:dyDescent="0.25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 x14ac:dyDescent="0.25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 x14ac:dyDescent="0.25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 x14ac:dyDescent="0.25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 x14ac:dyDescent="0.25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 x14ac:dyDescent="0.25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 x14ac:dyDescent="0.25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 x14ac:dyDescent="0.25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 x14ac:dyDescent="0.25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 x14ac:dyDescent="0.25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 x14ac:dyDescent="0.25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 x14ac:dyDescent="0.25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 x14ac:dyDescent="0.25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 x14ac:dyDescent="0.25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 x14ac:dyDescent="0.25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 x14ac:dyDescent="0.25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 x14ac:dyDescent="0.25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 x14ac:dyDescent="0.25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 x14ac:dyDescent="0.25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 x14ac:dyDescent="0.25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 x14ac:dyDescent="0.25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 x14ac:dyDescent="0.25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 x14ac:dyDescent="0.25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 x14ac:dyDescent="0.25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 x14ac:dyDescent="0.25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 x14ac:dyDescent="0.25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 x14ac:dyDescent="0.25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 x14ac:dyDescent="0.25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 x14ac:dyDescent="0.25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 x14ac:dyDescent="0.25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 x14ac:dyDescent="0.25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 x14ac:dyDescent="0.25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 x14ac:dyDescent="0.25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 x14ac:dyDescent="0.25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 x14ac:dyDescent="0.25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 x14ac:dyDescent="0.25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 x14ac:dyDescent="0.25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 x14ac:dyDescent="0.25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x14ac:dyDescent="0.25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x14ac:dyDescent="0.25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x14ac:dyDescent="0.25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x14ac:dyDescent="0.25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x14ac:dyDescent="0.25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x14ac:dyDescent="0.25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x14ac:dyDescent="0.25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x14ac:dyDescent="0.25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x14ac:dyDescent="0.25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x14ac:dyDescent="0.25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x14ac:dyDescent="0.25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x14ac:dyDescent="0.25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x14ac:dyDescent="0.25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x14ac:dyDescent="0.25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x14ac:dyDescent="0.25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x14ac:dyDescent="0.25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x14ac:dyDescent="0.25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x14ac:dyDescent="0.25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x14ac:dyDescent="0.25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x14ac:dyDescent="0.25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x14ac:dyDescent="0.25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x14ac:dyDescent="0.25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x14ac:dyDescent="0.25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x14ac:dyDescent="0.25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x14ac:dyDescent="0.25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x14ac:dyDescent="0.25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x14ac:dyDescent="0.25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x14ac:dyDescent="0.25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x14ac:dyDescent="0.25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x14ac:dyDescent="0.25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x14ac:dyDescent="0.25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x14ac:dyDescent="0.25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x14ac:dyDescent="0.25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x14ac:dyDescent="0.25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x14ac:dyDescent="0.25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x14ac:dyDescent="0.25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x14ac:dyDescent="0.25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x14ac:dyDescent="0.25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x14ac:dyDescent="0.25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x14ac:dyDescent="0.25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x14ac:dyDescent="0.25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x14ac:dyDescent="0.25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x14ac:dyDescent="0.25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x14ac:dyDescent="0.25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x14ac:dyDescent="0.25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x14ac:dyDescent="0.25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x14ac:dyDescent="0.25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x14ac:dyDescent="0.25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x14ac:dyDescent="0.25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x14ac:dyDescent="0.25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x14ac:dyDescent="0.25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x14ac:dyDescent="0.25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x14ac:dyDescent="0.25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x14ac:dyDescent="0.25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x14ac:dyDescent="0.25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x14ac:dyDescent="0.25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x14ac:dyDescent="0.25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x14ac:dyDescent="0.25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x14ac:dyDescent="0.25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x14ac:dyDescent="0.25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x14ac:dyDescent="0.25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 x14ac:dyDescent="0.25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 x14ac:dyDescent="0.25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 x14ac:dyDescent="0.25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 x14ac:dyDescent="0.25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 x14ac:dyDescent="0.25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 x14ac:dyDescent="0.25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 x14ac:dyDescent="0.25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 x14ac:dyDescent="0.25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 x14ac:dyDescent="0.25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 x14ac:dyDescent="0.25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 x14ac:dyDescent="0.25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 x14ac:dyDescent="0.25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 x14ac:dyDescent="0.25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 x14ac:dyDescent="0.25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 x14ac:dyDescent="0.25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 x14ac:dyDescent="0.25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 x14ac:dyDescent="0.25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 x14ac:dyDescent="0.25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 x14ac:dyDescent="0.25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 x14ac:dyDescent="0.25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 x14ac:dyDescent="0.25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 x14ac:dyDescent="0.25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 x14ac:dyDescent="0.25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 x14ac:dyDescent="0.25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 x14ac:dyDescent="0.25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 x14ac:dyDescent="0.25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 x14ac:dyDescent="0.25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 x14ac:dyDescent="0.25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 x14ac:dyDescent="0.25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 x14ac:dyDescent="0.25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 x14ac:dyDescent="0.25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 x14ac:dyDescent="0.25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 x14ac:dyDescent="0.25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 x14ac:dyDescent="0.25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 x14ac:dyDescent="0.25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 x14ac:dyDescent="0.25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 x14ac:dyDescent="0.25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 x14ac:dyDescent="0.25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 x14ac:dyDescent="0.25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 x14ac:dyDescent="0.25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 x14ac:dyDescent="0.25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 x14ac:dyDescent="0.25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 x14ac:dyDescent="0.25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 x14ac:dyDescent="0.25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 x14ac:dyDescent="0.25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 x14ac:dyDescent="0.25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 x14ac:dyDescent="0.25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 x14ac:dyDescent="0.25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 x14ac:dyDescent="0.25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 x14ac:dyDescent="0.25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 x14ac:dyDescent="0.25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 x14ac:dyDescent="0.25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 x14ac:dyDescent="0.25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 x14ac:dyDescent="0.25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 x14ac:dyDescent="0.25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 x14ac:dyDescent="0.25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 x14ac:dyDescent="0.25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 x14ac:dyDescent="0.25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 x14ac:dyDescent="0.25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 x14ac:dyDescent="0.25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 x14ac:dyDescent="0.25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 x14ac:dyDescent="0.25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 x14ac:dyDescent="0.25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 x14ac:dyDescent="0.25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 x14ac:dyDescent="0.25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 x14ac:dyDescent="0.25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 x14ac:dyDescent="0.25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 x14ac:dyDescent="0.25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 x14ac:dyDescent="0.25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 x14ac:dyDescent="0.25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 x14ac:dyDescent="0.25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 x14ac:dyDescent="0.25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 x14ac:dyDescent="0.25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 x14ac:dyDescent="0.25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 x14ac:dyDescent="0.25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 x14ac:dyDescent="0.25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 x14ac:dyDescent="0.25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 x14ac:dyDescent="0.25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 x14ac:dyDescent="0.25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 x14ac:dyDescent="0.25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 x14ac:dyDescent="0.25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 x14ac:dyDescent="0.25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 x14ac:dyDescent="0.25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 x14ac:dyDescent="0.25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 x14ac:dyDescent="0.25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 x14ac:dyDescent="0.25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 x14ac:dyDescent="0.25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 x14ac:dyDescent="0.25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 x14ac:dyDescent="0.25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 x14ac:dyDescent="0.25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 x14ac:dyDescent="0.25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 x14ac:dyDescent="0.25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 x14ac:dyDescent="0.25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 x14ac:dyDescent="0.25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 x14ac:dyDescent="0.25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 x14ac:dyDescent="0.25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 x14ac:dyDescent="0.25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 x14ac:dyDescent="0.25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 x14ac:dyDescent="0.25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 x14ac:dyDescent="0.25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 x14ac:dyDescent="0.25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 x14ac:dyDescent="0.25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 x14ac:dyDescent="0.25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 x14ac:dyDescent="0.25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 x14ac:dyDescent="0.25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 x14ac:dyDescent="0.25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 x14ac:dyDescent="0.25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 x14ac:dyDescent="0.25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 x14ac:dyDescent="0.25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 x14ac:dyDescent="0.25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 x14ac:dyDescent="0.25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 x14ac:dyDescent="0.25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 x14ac:dyDescent="0.25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 x14ac:dyDescent="0.25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 x14ac:dyDescent="0.25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 x14ac:dyDescent="0.25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 x14ac:dyDescent="0.25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 x14ac:dyDescent="0.25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 x14ac:dyDescent="0.25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 x14ac:dyDescent="0.25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 x14ac:dyDescent="0.25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 x14ac:dyDescent="0.25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 x14ac:dyDescent="0.25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 x14ac:dyDescent="0.25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 x14ac:dyDescent="0.25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 x14ac:dyDescent="0.25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 x14ac:dyDescent="0.25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 x14ac:dyDescent="0.25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 x14ac:dyDescent="0.25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 x14ac:dyDescent="0.25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 x14ac:dyDescent="0.25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 x14ac:dyDescent="0.25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 x14ac:dyDescent="0.25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 x14ac:dyDescent="0.25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 x14ac:dyDescent="0.25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 x14ac:dyDescent="0.25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 x14ac:dyDescent="0.25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 x14ac:dyDescent="0.25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 x14ac:dyDescent="0.25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 x14ac:dyDescent="0.25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 x14ac:dyDescent="0.25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 x14ac:dyDescent="0.25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 x14ac:dyDescent="0.25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 x14ac:dyDescent="0.25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 x14ac:dyDescent="0.25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 x14ac:dyDescent="0.25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 x14ac:dyDescent="0.25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 x14ac:dyDescent="0.25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 x14ac:dyDescent="0.25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 x14ac:dyDescent="0.25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 x14ac:dyDescent="0.25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 x14ac:dyDescent="0.25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 x14ac:dyDescent="0.25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 x14ac:dyDescent="0.25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 x14ac:dyDescent="0.25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 x14ac:dyDescent="0.25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 x14ac:dyDescent="0.25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 x14ac:dyDescent="0.25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 x14ac:dyDescent="0.25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 x14ac:dyDescent="0.25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 x14ac:dyDescent="0.25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 x14ac:dyDescent="0.25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 x14ac:dyDescent="0.25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 x14ac:dyDescent="0.25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 x14ac:dyDescent="0.25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 x14ac:dyDescent="0.25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 x14ac:dyDescent="0.25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 x14ac:dyDescent="0.25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 x14ac:dyDescent="0.25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 x14ac:dyDescent="0.25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 x14ac:dyDescent="0.25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 x14ac:dyDescent="0.25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 x14ac:dyDescent="0.25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 x14ac:dyDescent="0.25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 x14ac:dyDescent="0.25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 x14ac:dyDescent="0.25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 x14ac:dyDescent="0.25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 x14ac:dyDescent="0.25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 x14ac:dyDescent="0.25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 x14ac:dyDescent="0.25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 x14ac:dyDescent="0.25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 x14ac:dyDescent="0.25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 x14ac:dyDescent="0.25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 x14ac:dyDescent="0.25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 x14ac:dyDescent="0.25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 x14ac:dyDescent="0.25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 x14ac:dyDescent="0.25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 x14ac:dyDescent="0.25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 x14ac:dyDescent="0.25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 x14ac:dyDescent="0.25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 x14ac:dyDescent="0.25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 x14ac:dyDescent="0.25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 x14ac:dyDescent="0.25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 x14ac:dyDescent="0.25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 x14ac:dyDescent="0.25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 x14ac:dyDescent="0.25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 x14ac:dyDescent="0.25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 x14ac:dyDescent="0.25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 x14ac:dyDescent="0.25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 x14ac:dyDescent="0.25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 x14ac:dyDescent="0.25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 x14ac:dyDescent="0.25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 x14ac:dyDescent="0.25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 x14ac:dyDescent="0.25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 x14ac:dyDescent="0.25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 x14ac:dyDescent="0.25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 x14ac:dyDescent="0.25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 x14ac:dyDescent="0.25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 x14ac:dyDescent="0.25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 x14ac:dyDescent="0.25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 x14ac:dyDescent="0.25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 x14ac:dyDescent="0.25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 x14ac:dyDescent="0.25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 x14ac:dyDescent="0.25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 x14ac:dyDescent="0.25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 x14ac:dyDescent="0.25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 x14ac:dyDescent="0.25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 x14ac:dyDescent="0.25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 x14ac:dyDescent="0.25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 x14ac:dyDescent="0.25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 x14ac:dyDescent="0.25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 x14ac:dyDescent="0.25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 x14ac:dyDescent="0.25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 x14ac:dyDescent="0.25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 x14ac:dyDescent="0.25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 x14ac:dyDescent="0.25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 x14ac:dyDescent="0.25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 x14ac:dyDescent="0.25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 x14ac:dyDescent="0.25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 x14ac:dyDescent="0.25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 x14ac:dyDescent="0.25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 x14ac:dyDescent="0.25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 x14ac:dyDescent="0.25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 x14ac:dyDescent="0.25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 x14ac:dyDescent="0.25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 x14ac:dyDescent="0.25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 x14ac:dyDescent="0.25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 x14ac:dyDescent="0.25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 x14ac:dyDescent="0.25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 x14ac:dyDescent="0.25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 x14ac:dyDescent="0.25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1"/>
  <sheetViews>
    <sheetView workbookViewId="0">
      <pane xSplit="1" ySplit="1" topLeftCell="B203" activePane="bottomRight" state="frozen"/>
      <selection activeCell="A454" sqref="A454:BJ457"/>
      <selection pane="topRight" activeCell="A454" sqref="A454:BJ457"/>
      <selection pane="bottomLeft" activeCell="A454" sqref="A454:BJ457"/>
      <selection pane="bottomRight" activeCell="A454" sqref="A454:BJ457"/>
    </sheetView>
  </sheetViews>
  <sheetFormatPr defaultRowHeight="15" x14ac:dyDescent="0.25"/>
  <cols>
    <col min="1" max="1" width="18.7109375" bestFit="1" customWidth="1"/>
    <col min="2" max="2" width="5.28515625" bestFit="1" customWidth="1"/>
    <col min="3" max="3" width="13.5703125" bestFit="1" customWidth="1"/>
    <col min="4" max="4" width="20.7109375" bestFit="1" customWidth="1"/>
    <col min="5" max="5" width="12.7109375" bestFit="1" customWidth="1"/>
    <col min="6" max="6" width="21" bestFit="1" customWidth="1"/>
    <col min="7" max="7" width="20" bestFit="1" customWidth="1"/>
    <col min="8" max="8" width="15.140625" bestFit="1" customWidth="1"/>
    <col min="9" max="9" width="17.5703125" bestFit="1" customWidth="1"/>
    <col min="10" max="10" width="20.28515625" bestFit="1" customWidth="1"/>
    <col min="11" max="11" width="12.7109375" bestFit="1" customWidth="1"/>
    <col min="12" max="12" width="22.28515625" bestFit="1" customWidth="1"/>
    <col min="13" max="13" width="12.28515625" bestFit="1" customWidth="1"/>
    <col min="14" max="14" width="13.28515625" bestFit="1" customWidth="1"/>
    <col min="15" max="15" width="8" bestFit="1" customWidth="1"/>
    <col min="16" max="16" width="26" bestFit="1" customWidth="1"/>
    <col min="17" max="17" width="15.85546875" bestFit="1" customWidth="1"/>
    <col min="18" max="18" width="10" bestFit="1" customWidth="1"/>
    <col min="19" max="19" width="7.7109375" bestFit="1" customWidth="1"/>
    <col min="20" max="20" width="10.28515625" bestFit="1" customWidth="1"/>
    <col min="21" max="21" width="4.7109375" bestFit="1" customWidth="1"/>
    <col min="25" max="25" width="27.42578125" bestFit="1" customWidth="1"/>
    <col min="26" max="26" width="33" bestFit="1" customWidth="1"/>
    <col min="27" max="27" width="22.42578125" bestFit="1" customWidth="1"/>
    <col min="28" max="28" width="28" bestFit="1" customWidth="1"/>
  </cols>
  <sheetData>
    <row r="1" spans="1:30" x14ac:dyDescent="0.2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 x14ac:dyDescent="0.2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 x14ac:dyDescent="0.2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 x14ac:dyDescent="0.2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 x14ac:dyDescent="0.2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 x14ac:dyDescent="0.2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 x14ac:dyDescent="0.2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 x14ac:dyDescent="0.2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 x14ac:dyDescent="0.2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 x14ac:dyDescent="0.2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 x14ac:dyDescent="0.2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 x14ac:dyDescent="0.2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 x14ac:dyDescent="0.2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 x14ac:dyDescent="0.2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 x14ac:dyDescent="0.2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 x14ac:dyDescent="0.2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 x14ac:dyDescent="0.25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 x14ac:dyDescent="0.25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 x14ac:dyDescent="0.25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 x14ac:dyDescent="0.25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 x14ac:dyDescent="0.25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 x14ac:dyDescent="0.25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 x14ac:dyDescent="0.25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 x14ac:dyDescent="0.25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 x14ac:dyDescent="0.25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 x14ac:dyDescent="0.25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 x14ac:dyDescent="0.25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 x14ac:dyDescent="0.25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 x14ac:dyDescent="0.25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 x14ac:dyDescent="0.25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 x14ac:dyDescent="0.25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 x14ac:dyDescent="0.25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 x14ac:dyDescent="0.25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 x14ac:dyDescent="0.25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 x14ac:dyDescent="0.25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 x14ac:dyDescent="0.25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 x14ac:dyDescent="0.25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 x14ac:dyDescent="0.25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 x14ac:dyDescent="0.25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 x14ac:dyDescent="0.25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 x14ac:dyDescent="0.25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 x14ac:dyDescent="0.25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 x14ac:dyDescent="0.25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 x14ac:dyDescent="0.25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 x14ac:dyDescent="0.25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 x14ac:dyDescent="0.25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 x14ac:dyDescent="0.25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 x14ac:dyDescent="0.25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 x14ac:dyDescent="0.25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 x14ac:dyDescent="0.25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 x14ac:dyDescent="0.25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 x14ac:dyDescent="0.25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 x14ac:dyDescent="0.25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 x14ac:dyDescent="0.25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 x14ac:dyDescent="0.25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 x14ac:dyDescent="0.25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 x14ac:dyDescent="0.25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 x14ac:dyDescent="0.25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 x14ac:dyDescent="0.25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 x14ac:dyDescent="0.25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 x14ac:dyDescent="0.25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 x14ac:dyDescent="0.25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 x14ac:dyDescent="0.25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 x14ac:dyDescent="0.25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 x14ac:dyDescent="0.25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 x14ac:dyDescent="0.25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 x14ac:dyDescent="0.25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 x14ac:dyDescent="0.25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 x14ac:dyDescent="0.25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 x14ac:dyDescent="0.25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 x14ac:dyDescent="0.25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 x14ac:dyDescent="0.25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 x14ac:dyDescent="0.25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 x14ac:dyDescent="0.25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 x14ac:dyDescent="0.25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 x14ac:dyDescent="0.25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 x14ac:dyDescent="0.25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 x14ac:dyDescent="0.25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 x14ac:dyDescent="0.25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 x14ac:dyDescent="0.25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 x14ac:dyDescent="0.25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 x14ac:dyDescent="0.25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 x14ac:dyDescent="0.25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 x14ac:dyDescent="0.25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 x14ac:dyDescent="0.25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 x14ac:dyDescent="0.25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 x14ac:dyDescent="0.25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 x14ac:dyDescent="0.25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 x14ac:dyDescent="0.25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 x14ac:dyDescent="0.25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 x14ac:dyDescent="0.25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 x14ac:dyDescent="0.25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 x14ac:dyDescent="0.25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 x14ac:dyDescent="0.25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 x14ac:dyDescent="0.25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 x14ac:dyDescent="0.25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 x14ac:dyDescent="0.25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 x14ac:dyDescent="0.25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 x14ac:dyDescent="0.25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 x14ac:dyDescent="0.25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 x14ac:dyDescent="0.25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 x14ac:dyDescent="0.25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 x14ac:dyDescent="0.25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 x14ac:dyDescent="0.25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 x14ac:dyDescent="0.25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 x14ac:dyDescent="0.25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 x14ac:dyDescent="0.25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 x14ac:dyDescent="0.25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 x14ac:dyDescent="0.25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 x14ac:dyDescent="0.25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 x14ac:dyDescent="0.25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 x14ac:dyDescent="0.25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 x14ac:dyDescent="0.25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 x14ac:dyDescent="0.25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 x14ac:dyDescent="0.25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 x14ac:dyDescent="0.25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 x14ac:dyDescent="0.25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 x14ac:dyDescent="0.25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 x14ac:dyDescent="0.25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 x14ac:dyDescent="0.25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 x14ac:dyDescent="0.25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 x14ac:dyDescent="0.25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 x14ac:dyDescent="0.25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 x14ac:dyDescent="0.25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 x14ac:dyDescent="0.25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 x14ac:dyDescent="0.25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 x14ac:dyDescent="0.25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 x14ac:dyDescent="0.25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 x14ac:dyDescent="0.25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 x14ac:dyDescent="0.25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 x14ac:dyDescent="0.25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 x14ac:dyDescent="0.25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 x14ac:dyDescent="0.25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 x14ac:dyDescent="0.25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 x14ac:dyDescent="0.25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 x14ac:dyDescent="0.25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 x14ac:dyDescent="0.25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 x14ac:dyDescent="0.25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 x14ac:dyDescent="0.25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 x14ac:dyDescent="0.25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 x14ac:dyDescent="0.25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 x14ac:dyDescent="0.25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 x14ac:dyDescent="0.25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 x14ac:dyDescent="0.25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 x14ac:dyDescent="0.25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 x14ac:dyDescent="0.25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 x14ac:dyDescent="0.25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 x14ac:dyDescent="0.25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 x14ac:dyDescent="0.25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 x14ac:dyDescent="0.25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 x14ac:dyDescent="0.25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 x14ac:dyDescent="0.25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 x14ac:dyDescent="0.25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 x14ac:dyDescent="0.25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 x14ac:dyDescent="0.25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 x14ac:dyDescent="0.25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 x14ac:dyDescent="0.25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 x14ac:dyDescent="0.25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 x14ac:dyDescent="0.25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 x14ac:dyDescent="0.25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 x14ac:dyDescent="0.25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 x14ac:dyDescent="0.25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 x14ac:dyDescent="0.25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 x14ac:dyDescent="0.25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 x14ac:dyDescent="0.25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 x14ac:dyDescent="0.25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 x14ac:dyDescent="0.25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 x14ac:dyDescent="0.25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 x14ac:dyDescent="0.25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 x14ac:dyDescent="0.25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 x14ac:dyDescent="0.25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 x14ac:dyDescent="0.25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 x14ac:dyDescent="0.25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 x14ac:dyDescent="0.25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 x14ac:dyDescent="0.25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 x14ac:dyDescent="0.25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 x14ac:dyDescent="0.25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 x14ac:dyDescent="0.25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 x14ac:dyDescent="0.25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 x14ac:dyDescent="0.25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 x14ac:dyDescent="0.25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 x14ac:dyDescent="0.25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 x14ac:dyDescent="0.25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 x14ac:dyDescent="0.25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 x14ac:dyDescent="0.25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 x14ac:dyDescent="0.25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 x14ac:dyDescent="0.25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 x14ac:dyDescent="0.25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 x14ac:dyDescent="0.25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 x14ac:dyDescent="0.25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 x14ac:dyDescent="0.25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 x14ac:dyDescent="0.25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 x14ac:dyDescent="0.25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 x14ac:dyDescent="0.25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 x14ac:dyDescent="0.25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 x14ac:dyDescent="0.25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 x14ac:dyDescent="0.25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 x14ac:dyDescent="0.25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 x14ac:dyDescent="0.25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 x14ac:dyDescent="0.25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 x14ac:dyDescent="0.25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 x14ac:dyDescent="0.25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 x14ac:dyDescent="0.25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 x14ac:dyDescent="0.25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 x14ac:dyDescent="0.25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 x14ac:dyDescent="0.25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 x14ac:dyDescent="0.25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 x14ac:dyDescent="0.25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 x14ac:dyDescent="0.25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 x14ac:dyDescent="0.25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 x14ac:dyDescent="0.25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 x14ac:dyDescent="0.25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 x14ac:dyDescent="0.25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 x14ac:dyDescent="0.25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 x14ac:dyDescent="0.25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 x14ac:dyDescent="0.25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 x14ac:dyDescent="0.25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 x14ac:dyDescent="0.25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 x14ac:dyDescent="0.25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 x14ac:dyDescent="0.25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 x14ac:dyDescent="0.25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 x14ac:dyDescent="0.25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 x14ac:dyDescent="0.25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 x14ac:dyDescent="0.25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 x14ac:dyDescent="0.25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 x14ac:dyDescent="0.25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 x14ac:dyDescent="0.25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 x14ac:dyDescent="0.25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 x14ac:dyDescent="0.25">
      <c r="A229" s="31"/>
      <c r="E229" s="32"/>
      <c r="F229" s="32"/>
    </row>
    <row r="230" spans="1:30" x14ac:dyDescent="0.25">
      <c r="A230" s="31"/>
      <c r="E230" s="32"/>
      <c r="F230" s="32"/>
    </row>
    <row r="231" spans="1:30" x14ac:dyDescent="0.25">
      <c r="A231" s="31" t="s">
        <v>79</v>
      </c>
      <c r="B231" t="s">
        <v>80</v>
      </c>
      <c r="C231" t="s">
        <v>81</v>
      </c>
      <c r="D231" t="s">
        <v>82</v>
      </c>
      <c r="E231" t="s">
        <v>83</v>
      </c>
      <c r="F231" t="s">
        <v>84</v>
      </c>
      <c r="G231" t="s">
        <v>85</v>
      </c>
      <c r="H231" t="s">
        <v>86</v>
      </c>
      <c r="I231" t="s">
        <v>87</v>
      </c>
      <c r="J231" t="s">
        <v>88</v>
      </c>
      <c r="K231" t="s">
        <v>89</v>
      </c>
      <c r="L231" t="s">
        <v>90</v>
      </c>
      <c r="M231" t="s">
        <v>91</v>
      </c>
      <c r="N231" t="s">
        <v>92</v>
      </c>
      <c r="O231" t="s">
        <v>93</v>
      </c>
      <c r="P231" t="s">
        <v>94</v>
      </c>
      <c r="Q231" t="s">
        <v>95</v>
      </c>
      <c r="R231" t="s">
        <v>96</v>
      </c>
      <c r="S231" t="s">
        <v>97</v>
      </c>
      <c r="T231" t="s">
        <v>98</v>
      </c>
      <c r="U231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Fabio Citrano</cp:lastModifiedBy>
  <dcterms:created xsi:type="dcterms:W3CDTF">2020-03-26T09:29:02Z</dcterms:created>
  <dcterms:modified xsi:type="dcterms:W3CDTF">2021-05-31T08:40:32Z</dcterms:modified>
</cp:coreProperties>
</file>