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020 Lavoro agile\Elaborazioni SRS\"/>
    </mc:Choice>
  </mc:AlternateContent>
  <xr:revisionPtr revIDLastSave="0" documentId="8_{AD29BEAD-ECE2-CE40-9883-85D485D1A073}" xr6:coauthVersionLast="46" xr6:coauthVersionMax="46" xr10:uidLastSave="{00000000-0000-0000-0000-000000000000}"/>
  <bookViews>
    <workbookView xWindow="-108" yWindow="-108" windowWidth="23256" windowHeight="12576" tabRatio="812" xr2:uid="{00000000-000D-0000-FFFF-FFFF00000000}"/>
  </bookViews>
  <sheets>
    <sheet name="Grafico1" sheetId="13" r:id="rId1"/>
    <sheet name="Grafico2.1" sheetId="40" r:id="rId2"/>
    <sheet name="Grafico2.1.1" sheetId="42" r:id="rId3"/>
    <sheet name="Grafico2.2 new" sheetId="35" r:id="rId4"/>
    <sheet name="Grafico3.1" sheetId="11" r:id="rId5"/>
    <sheet name="Grafico3.2" sheetId="24" r:id="rId6"/>
    <sheet name="Grafico4" sheetId="6" r:id="rId7"/>
    <sheet name="Grafico5" sheetId="7" r:id="rId8"/>
    <sheet name="Grafico 6" sheetId="37" r:id="rId9"/>
    <sheet name="Grafico7.1" sheetId="8" r:id="rId10"/>
    <sheet name="Grafico7.2" sheetId="27" r:id="rId11"/>
    <sheet name="Grafico8" sheetId="9" r:id="rId12"/>
    <sheet name="Grafico9" sheetId="10" r:id="rId13"/>
    <sheet name="Grafico10" sheetId="41" r:id="rId14"/>
    <sheet name="Grafico11" sheetId="15" r:id="rId15"/>
    <sheet name="Grafico12" sheetId="16" r:id="rId16"/>
    <sheet name="Grafico13" sheetId="17" r:id="rId17"/>
    <sheet name="Grafico14" sheetId="29" r:id="rId18"/>
    <sheet name="Grafico15" sheetId="39" r:id="rId19"/>
    <sheet name="Grafico16" sheetId="30" r:id="rId20"/>
    <sheet name="Grafico17" sheetId="31" r:id="rId21"/>
    <sheet name="Grafico18" sheetId="32" r:id="rId22"/>
    <sheet name="Grafico19" sheetId="33" r:id="rId23"/>
    <sheet name="Tavola1" sheetId="19" r:id="rId24"/>
    <sheet name="Tavola2" sheetId="21" r:id="rId25"/>
    <sheet name="Tavola3" sheetId="22" r:id="rId26"/>
    <sheet name="Tavola4" sheetId="23" r:id="rId27"/>
    <sheet name="Tavola5" sheetId="28" r:id="rId28"/>
    <sheet name="Sicilia foglio di lavoro" sheetId="1" state="hidden" r:id="rId29"/>
    <sheet name="Foglio1" sheetId="38" state="hidden" r:id="rId3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8" i="1" l="1"/>
  <c r="B409" i="19"/>
  <c r="B407" i="1"/>
  <c r="B408" i="19"/>
  <c r="B464" i="28"/>
  <c r="C408" i="1"/>
  <c r="C409" i="19"/>
  <c r="C407" i="1"/>
  <c r="C408" i="19"/>
  <c r="C464" i="28"/>
  <c r="E408" i="1"/>
  <c r="D409" i="19"/>
  <c r="E407" i="1"/>
  <c r="D408" i="19"/>
  <c r="D464" i="28"/>
  <c r="G408" i="1"/>
  <c r="E409" i="19"/>
  <c r="G407" i="1"/>
  <c r="E408" i="19"/>
  <c r="E464" i="28"/>
  <c r="H408" i="1"/>
  <c r="F409" i="19"/>
  <c r="H407" i="1"/>
  <c r="F408" i="19"/>
  <c r="F464" i="28"/>
  <c r="I408" i="1"/>
  <c r="G409" i="19"/>
  <c r="I407" i="1"/>
  <c r="G408" i="19"/>
  <c r="G464" i="28"/>
  <c r="J408" i="1"/>
  <c r="H409" i="19"/>
  <c r="J407" i="1"/>
  <c r="H408" i="19"/>
  <c r="H464" i="28"/>
  <c r="K408" i="1"/>
  <c r="I409" i="19"/>
  <c r="I464" i="28"/>
  <c r="M408" i="1"/>
  <c r="J409" i="19"/>
  <c r="M407" i="1"/>
  <c r="J408" i="19"/>
  <c r="J464" i="28"/>
  <c r="N408" i="1"/>
  <c r="K409" i="19"/>
  <c r="N407" i="1"/>
  <c r="K408" i="19"/>
  <c r="K464" i="28"/>
  <c r="O408" i="1"/>
  <c r="L409" i="19"/>
  <c r="O407" i="1"/>
  <c r="L408" i="19"/>
  <c r="L464" i="28"/>
  <c r="B409" i="23"/>
  <c r="C409" i="23"/>
  <c r="D409" i="23"/>
  <c r="E409" i="23"/>
  <c r="F409" i="23"/>
  <c r="G409" i="23"/>
  <c r="H409" i="23"/>
  <c r="I409" i="23"/>
  <c r="B409" i="22"/>
  <c r="C409" i="22"/>
  <c r="D409" i="22"/>
  <c r="E409" i="22"/>
  <c r="F409" i="22"/>
  <c r="G409" i="22"/>
  <c r="H409" i="22"/>
  <c r="I409" i="22"/>
  <c r="J409" i="22"/>
  <c r="K409" i="22"/>
  <c r="B409" i="21"/>
  <c r="C409" i="21"/>
  <c r="D409" i="21"/>
  <c r="E409" i="21"/>
  <c r="F409" i="21"/>
  <c r="G409" i="21"/>
  <c r="H409" i="21"/>
  <c r="I409" i="21"/>
  <c r="J409" i="21"/>
  <c r="K409" i="21"/>
  <c r="M409" i="19"/>
  <c r="N409" i="19"/>
  <c r="O409" i="19"/>
  <c r="AQ408" i="1"/>
  <c r="AZ408" i="1"/>
  <c r="Q408" i="1"/>
  <c r="R408" i="1"/>
  <c r="BH408" i="1"/>
  <c r="BI408" i="1"/>
  <c r="Z408" i="1"/>
  <c r="AC408" i="1"/>
  <c r="AA408" i="1"/>
  <c r="AE408" i="1"/>
  <c r="AF408" i="1"/>
  <c r="BA408" i="1"/>
  <c r="AG408" i="1"/>
  <c r="AH408" i="1"/>
  <c r="AJ408" i="1"/>
  <c r="AO408" i="1"/>
  <c r="AS408" i="1"/>
  <c r="AT408" i="1"/>
  <c r="AV408" i="1"/>
  <c r="AW408" i="1"/>
  <c r="AX408" i="1"/>
  <c r="BG408" i="1"/>
  <c r="BJ408" i="1"/>
  <c r="K407" i="1"/>
  <c r="I408" i="19"/>
  <c r="I463" i="28"/>
  <c r="AA407" i="1"/>
  <c r="Z407" i="1"/>
  <c r="AC407" i="1"/>
  <c r="B406" i="1"/>
  <c r="B407" i="19"/>
  <c r="C406" i="1"/>
  <c r="C407" i="19"/>
  <c r="E406" i="1"/>
  <c r="G406" i="1"/>
  <c r="E407" i="19"/>
  <c r="H406" i="1"/>
  <c r="Q406" i="1"/>
  <c r="I406" i="1"/>
  <c r="J406" i="1"/>
  <c r="H407" i="19"/>
  <c r="K406" i="1"/>
  <c r="I407" i="19"/>
  <c r="I462" i="28"/>
  <c r="M406" i="1"/>
  <c r="AA406" i="1"/>
  <c r="N406" i="1"/>
  <c r="Z406" i="1"/>
  <c r="O406" i="1"/>
  <c r="AC406" i="1"/>
  <c r="BI406" i="1"/>
  <c r="BF408" i="1"/>
  <c r="AN408" i="1"/>
  <c r="BE408" i="1"/>
  <c r="AL408" i="1"/>
  <c r="BD408" i="1"/>
  <c r="AU408" i="1"/>
  <c r="AK408" i="1"/>
  <c r="AB408" i="1"/>
  <c r="BC408" i="1"/>
  <c r="BB408" i="1"/>
  <c r="AI408" i="1"/>
  <c r="AR408" i="1"/>
  <c r="BH406" i="1"/>
  <c r="AB407" i="1"/>
  <c r="BI407" i="1"/>
  <c r="BD406" i="1"/>
  <c r="AS407" i="1"/>
  <c r="O408" i="19"/>
  <c r="AG407" i="1"/>
  <c r="Q407" i="1"/>
  <c r="R407" i="1"/>
  <c r="AZ407" i="1"/>
  <c r="BH407" i="1"/>
  <c r="N408" i="19"/>
  <c r="M408" i="19"/>
  <c r="BJ407" i="1"/>
  <c r="B408" i="22"/>
  <c r="AF407" i="1"/>
  <c r="AO407" i="1"/>
  <c r="BG407" i="1"/>
  <c r="C408" i="22"/>
  <c r="C408" i="21"/>
  <c r="C463" i="28"/>
  <c r="E463" i="28"/>
  <c r="E408" i="22"/>
  <c r="E408" i="21"/>
  <c r="G407" i="19"/>
  <c r="G463" i="28"/>
  <c r="AX407" i="1"/>
  <c r="F407" i="19"/>
  <c r="F408" i="22"/>
  <c r="AW407" i="1"/>
  <c r="AE407" i="1"/>
  <c r="H408" i="22"/>
  <c r="B463" i="28"/>
  <c r="AV407" i="1"/>
  <c r="BB406" i="1"/>
  <c r="AT407" i="1"/>
  <c r="AJ407" i="1"/>
  <c r="B408" i="21"/>
  <c r="AH407" i="1"/>
  <c r="AQ407" i="1"/>
  <c r="BE407" i="1"/>
  <c r="AL407" i="1"/>
  <c r="BD407" i="1"/>
  <c r="AU407" i="1"/>
  <c r="AK407" i="1"/>
  <c r="BF407" i="1"/>
  <c r="AI407" i="1"/>
  <c r="AR407" i="1"/>
  <c r="BC407" i="1"/>
  <c r="BB407" i="1"/>
  <c r="L407" i="19"/>
  <c r="D407" i="19"/>
  <c r="BG406" i="1"/>
  <c r="K407" i="19"/>
  <c r="BF406" i="1"/>
  <c r="R406" i="1"/>
  <c r="J407" i="19"/>
  <c r="O407" i="19"/>
  <c r="BE406" i="1"/>
  <c r="BJ406" i="1"/>
  <c r="N407" i="19"/>
  <c r="AB406" i="1"/>
  <c r="BC406" i="1"/>
  <c r="AZ406" i="1"/>
  <c r="E408" i="23"/>
  <c r="F408" i="21"/>
  <c r="H408" i="21"/>
  <c r="H463" i="28"/>
  <c r="BA407" i="1"/>
  <c r="M407" i="19"/>
  <c r="G408" i="22"/>
  <c r="I408" i="22"/>
  <c r="F463" i="28"/>
  <c r="E407" i="23"/>
  <c r="B408" i="23"/>
  <c r="C408" i="23"/>
  <c r="D408" i="22"/>
  <c r="D408" i="21"/>
  <c r="D463" i="28"/>
  <c r="N463" i="28"/>
  <c r="I408" i="21"/>
  <c r="J463" i="28"/>
  <c r="K408" i="22"/>
  <c r="K408" i="21"/>
  <c r="L463" i="28"/>
  <c r="I408" i="23"/>
  <c r="AN407" i="1"/>
  <c r="G408" i="23"/>
  <c r="D408" i="23"/>
  <c r="F408" i="23"/>
  <c r="J408" i="22"/>
  <c r="J408" i="21"/>
  <c r="K463" i="28"/>
  <c r="H408" i="23"/>
  <c r="G408" i="21"/>
  <c r="D407" i="23"/>
  <c r="F407" i="23"/>
  <c r="I407" i="23"/>
  <c r="H407" i="23"/>
  <c r="G407" i="23"/>
  <c r="B407" i="23"/>
  <c r="C407" i="23"/>
  <c r="B405" i="1"/>
  <c r="B406" i="19"/>
  <c r="C405" i="1"/>
  <c r="C406" i="19"/>
  <c r="E405" i="1"/>
  <c r="G405" i="1"/>
  <c r="H405" i="1"/>
  <c r="I405" i="1"/>
  <c r="G406" i="19"/>
  <c r="J405" i="1"/>
  <c r="K405" i="1"/>
  <c r="I406" i="19"/>
  <c r="I461" i="28"/>
  <c r="M405" i="1"/>
  <c r="J406" i="19"/>
  <c r="I407" i="21"/>
  <c r="N405" i="1"/>
  <c r="Z405" i="1"/>
  <c r="O405" i="1"/>
  <c r="BG405" i="1"/>
  <c r="AB405" i="1"/>
  <c r="N464" i="28"/>
  <c r="M464" i="28"/>
  <c r="B404" i="1"/>
  <c r="C404" i="1"/>
  <c r="C405" i="19"/>
  <c r="E404" i="1"/>
  <c r="D405" i="19"/>
  <c r="G404" i="1"/>
  <c r="H404" i="1"/>
  <c r="Q404" i="1"/>
  <c r="I404" i="1"/>
  <c r="G405" i="19"/>
  <c r="J404" i="1"/>
  <c r="H405" i="19"/>
  <c r="K404" i="1"/>
  <c r="I405" i="19"/>
  <c r="I460" i="28"/>
  <c r="M404" i="1"/>
  <c r="AA404" i="1"/>
  <c r="N404" i="1"/>
  <c r="Z404" i="1"/>
  <c r="O404" i="1"/>
  <c r="L405" i="19"/>
  <c r="B403" i="1"/>
  <c r="B404" i="19"/>
  <c r="C403" i="1"/>
  <c r="C404" i="19"/>
  <c r="E403" i="1"/>
  <c r="D404" i="19"/>
  <c r="G403" i="1"/>
  <c r="H403" i="1"/>
  <c r="Q403" i="1"/>
  <c r="I403" i="1"/>
  <c r="G404" i="19"/>
  <c r="J403" i="1"/>
  <c r="K403" i="1"/>
  <c r="I404" i="19"/>
  <c r="I459" i="28"/>
  <c r="M403" i="1"/>
  <c r="AA403" i="1"/>
  <c r="N403" i="1"/>
  <c r="Z403" i="1"/>
  <c r="O403" i="1"/>
  <c r="AC403" i="1"/>
  <c r="B402" i="1"/>
  <c r="C402" i="1"/>
  <c r="C403" i="19"/>
  <c r="E402" i="1"/>
  <c r="G402" i="1"/>
  <c r="E403" i="19"/>
  <c r="H402" i="1"/>
  <c r="Q402" i="1"/>
  <c r="I402" i="1"/>
  <c r="G403" i="19"/>
  <c r="J402" i="1"/>
  <c r="H403" i="19"/>
  <c r="K402" i="1"/>
  <c r="I403" i="19"/>
  <c r="I458" i="28"/>
  <c r="M402" i="1"/>
  <c r="AA402" i="1"/>
  <c r="N402" i="1"/>
  <c r="Z402" i="1"/>
  <c r="O402" i="1"/>
  <c r="AC402" i="1"/>
  <c r="BE405" i="1"/>
  <c r="G406" i="21"/>
  <c r="M463" i="28"/>
  <c r="BB405" i="1"/>
  <c r="AF405" i="1"/>
  <c r="AO405" i="1"/>
  <c r="AX405" i="1"/>
  <c r="AC404" i="1"/>
  <c r="BH405" i="1"/>
  <c r="BF405" i="1"/>
  <c r="AE404" i="1"/>
  <c r="G462" i="28"/>
  <c r="G407" i="21"/>
  <c r="G407" i="22"/>
  <c r="BC405" i="1"/>
  <c r="AI406" i="1"/>
  <c r="AU406" i="1"/>
  <c r="H406" i="19"/>
  <c r="H406" i="22"/>
  <c r="Q405" i="1"/>
  <c r="AH406" i="1"/>
  <c r="AT406" i="1"/>
  <c r="F406" i="19"/>
  <c r="BF404" i="1"/>
  <c r="E406" i="19"/>
  <c r="O406" i="19"/>
  <c r="AS406" i="1"/>
  <c r="AG406" i="1"/>
  <c r="B407" i="21"/>
  <c r="B407" i="22"/>
  <c r="B462" i="28"/>
  <c r="I407" i="22"/>
  <c r="BE404" i="1"/>
  <c r="R404" i="1"/>
  <c r="AC405" i="1"/>
  <c r="AX406" i="1"/>
  <c r="AL406" i="1"/>
  <c r="D406" i="19"/>
  <c r="D406" i="21"/>
  <c r="AR406" i="1"/>
  <c r="AF406" i="1"/>
  <c r="AO406" i="1"/>
  <c r="AS404" i="1"/>
  <c r="AK405" i="1"/>
  <c r="AK406" i="1"/>
  <c r="AW406" i="1"/>
  <c r="C407" i="22"/>
  <c r="C407" i="21"/>
  <c r="C462" i="28"/>
  <c r="J462" i="28"/>
  <c r="BD405" i="1"/>
  <c r="AA405" i="1"/>
  <c r="AJ406" i="1"/>
  <c r="AV406" i="1"/>
  <c r="AQ405" i="1"/>
  <c r="AE406" i="1"/>
  <c r="AQ406" i="1"/>
  <c r="G461" i="28"/>
  <c r="C406" i="21"/>
  <c r="C461" i="28"/>
  <c r="C406" i="22"/>
  <c r="AJ405" i="1"/>
  <c r="AL404" i="1"/>
  <c r="J405" i="19"/>
  <c r="J461" i="28"/>
  <c r="AV405" i="1"/>
  <c r="AK404" i="1"/>
  <c r="AU405" i="1"/>
  <c r="AG405" i="1"/>
  <c r="AS405" i="1"/>
  <c r="AE405" i="1"/>
  <c r="AR405" i="1"/>
  <c r="L406" i="19"/>
  <c r="AT405" i="1"/>
  <c r="C459" i="28"/>
  <c r="B405" i="19"/>
  <c r="BJ405" i="1"/>
  <c r="AZ405" i="1"/>
  <c r="R405" i="1"/>
  <c r="K406" i="19"/>
  <c r="G406" i="22"/>
  <c r="AZ402" i="1"/>
  <c r="G405" i="22"/>
  <c r="AR404" i="1"/>
  <c r="K405" i="19"/>
  <c r="H405" i="23"/>
  <c r="AW405" i="1"/>
  <c r="C405" i="21"/>
  <c r="I465" i="28"/>
  <c r="G460" i="28"/>
  <c r="AI405" i="1"/>
  <c r="BI405" i="1"/>
  <c r="AH405" i="1"/>
  <c r="AL405" i="1"/>
  <c r="I405" i="23"/>
  <c r="D460" i="28"/>
  <c r="C405" i="23"/>
  <c r="E405" i="23"/>
  <c r="D405" i="21"/>
  <c r="D405" i="22"/>
  <c r="F405" i="23"/>
  <c r="G459" i="28"/>
  <c r="BJ404" i="1"/>
  <c r="C405" i="22"/>
  <c r="AV404" i="1"/>
  <c r="AH404" i="1"/>
  <c r="F405" i="19"/>
  <c r="F406" i="22"/>
  <c r="C460" i="28"/>
  <c r="BH404" i="1"/>
  <c r="AT404" i="1"/>
  <c r="AG404" i="1"/>
  <c r="BI404" i="1"/>
  <c r="E405" i="19"/>
  <c r="G405" i="21"/>
  <c r="BC404" i="1"/>
  <c r="AX404" i="1"/>
  <c r="AW404" i="1"/>
  <c r="AJ404" i="1"/>
  <c r="BI403" i="1"/>
  <c r="BG404" i="1"/>
  <c r="AF404" i="1"/>
  <c r="AO404" i="1"/>
  <c r="BD404" i="1"/>
  <c r="AU404" i="1"/>
  <c r="AB404" i="1"/>
  <c r="BB404" i="1"/>
  <c r="AI404" i="1"/>
  <c r="AZ404" i="1"/>
  <c r="AQ404" i="1"/>
  <c r="AV403" i="1"/>
  <c r="AE403" i="1"/>
  <c r="L404" i="19"/>
  <c r="J404" i="19"/>
  <c r="BG403" i="1"/>
  <c r="BE403" i="1"/>
  <c r="BF403" i="1"/>
  <c r="K404" i="19"/>
  <c r="AF403" i="1"/>
  <c r="AO403" i="1"/>
  <c r="R403" i="1"/>
  <c r="C404" i="23"/>
  <c r="B404" i="23"/>
  <c r="C404" i="22"/>
  <c r="R402" i="1"/>
  <c r="B403" i="19"/>
  <c r="AR403" i="1"/>
  <c r="F404" i="19"/>
  <c r="AB403" i="1"/>
  <c r="AG403" i="1"/>
  <c r="E404" i="19"/>
  <c r="J403" i="19"/>
  <c r="AT403" i="1"/>
  <c r="AS403" i="1"/>
  <c r="G404" i="22"/>
  <c r="G404" i="21"/>
  <c r="E404" i="23"/>
  <c r="AX403" i="1"/>
  <c r="AW403" i="1"/>
  <c r="AH403" i="1"/>
  <c r="H404" i="19"/>
  <c r="H459" i="28"/>
  <c r="BC403" i="1"/>
  <c r="BB403" i="1"/>
  <c r="AL403" i="1"/>
  <c r="C404" i="21"/>
  <c r="K403" i="19"/>
  <c r="BH403" i="1"/>
  <c r="AQ403" i="1"/>
  <c r="BD403" i="1"/>
  <c r="AU403" i="1"/>
  <c r="AK403" i="1"/>
  <c r="BJ403" i="1"/>
  <c r="AI403" i="1"/>
  <c r="AJ403" i="1"/>
  <c r="AZ403" i="1"/>
  <c r="M403" i="19"/>
  <c r="N403" i="19"/>
  <c r="F403" i="19"/>
  <c r="BJ402" i="1"/>
  <c r="BG402" i="1"/>
  <c r="BH402" i="1"/>
  <c r="L403" i="19"/>
  <c r="D403" i="19"/>
  <c r="D459" i="28"/>
  <c r="BF402" i="1"/>
  <c r="BE402" i="1"/>
  <c r="BD402" i="1"/>
  <c r="AB402" i="1"/>
  <c r="BB402" i="1"/>
  <c r="BI402" i="1"/>
  <c r="BC402" i="1"/>
  <c r="J405" i="21"/>
  <c r="AN405" i="1"/>
  <c r="M406" i="19"/>
  <c r="D406" i="22"/>
  <c r="N406" i="19"/>
  <c r="C406" i="23"/>
  <c r="B406" i="23"/>
  <c r="E406" i="22"/>
  <c r="F406" i="23"/>
  <c r="D406" i="23"/>
  <c r="D461" i="28"/>
  <c r="N461" i="28"/>
  <c r="E406" i="23"/>
  <c r="G406" i="23"/>
  <c r="H461" i="28"/>
  <c r="H407" i="21"/>
  <c r="H407" i="22"/>
  <c r="H462" i="28"/>
  <c r="E407" i="21"/>
  <c r="E462" i="28"/>
  <c r="E407" i="22"/>
  <c r="J407" i="21"/>
  <c r="K462" i="28"/>
  <c r="J407" i="22"/>
  <c r="K407" i="22"/>
  <c r="K407" i="21"/>
  <c r="L462" i="28"/>
  <c r="F407" i="21"/>
  <c r="F462" i="28"/>
  <c r="F407" i="22"/>
  <c r="H406" i="21"/>
  <c r="BA405" i="1"/>
  <c r="BA406" i="1"/>
  <c r="AN406" i="1"/>
  <c r="D407" i="21"/>
  <c r="D407" i="22"/>
  <c r="D462" i="28"/>
  <c r="I406" i="22"/>
  <c r="N460" i="28"/>
  <c r="I405" i="21"/>
  <c r="G405" i="23"/>
  <c r="B405" i="21"/>
  <c r="B406" i="22"/>
  <c r="BA404" i="1"/>
  <c r="B405" i="22"/>
  <c r="B461" i="28"/>
  <c r="AN404" i="1"/>
  <c r="E461" i="28"/>
  <c r="B405" i="23"/>
  <c r="K461" i="28"/>
  <c r="H406" i="23"/>
  <c r="J406" i="22"/>
  <c r="J406" i="21"/>
  <c r="E406" i="21"/>
  <c r="F406" i="21"/>
  <c r="F461" i="28"/>
  <c r="K406" i="21"/>
  <c r="I406" i="23"/>
  <c r="L461" i="28"/>
  <c r="K406" i="22"/>
  <c r="I406" i="21"/>
  <c r="B460" i="28"/>
  <c r="M460" i="28"/>
  <c r="B406" i="21"/>
  <c r="L459" i="28"/>
  <c r="J460" i="28"/>
  <c r="G404" i="23"/>
  <c r="I405" i="22"/>
  <c r="N459" i="28"/>
  <c r="D404" i="23"/>
  <c r="F459" i="28"/>
  <c r="K405" i="21"/>
  <c r="O405" i="19"/>
  <c r="E460" i="28"/>
  <c r="E405" i="22"/>
  <c r="E405" i="21"/>
  <c r="K405" i="22"/>
  <c r="F404" i="21"/>
  <c r="B404" i="21"/>
  <c r="H404" i="23"/>
  <c r="K459" i="28"/>
  <c r="M405" i="19"/>
  <c r="J405" i="22"/>
  <c r="H405" i="22"/>
  <c r="H460" i="28"/>
  <c r="H405" i="21"/>
  <c r="F405" i="21"/>
  <c r="D405" i="23"/>
  <c r="F405" i="22"/>
  <c r="F460" i="28"/>
  <c r="B459" i="28"/>
  <c r="M459" i="28"/>
  <c r="I404" i="22"/>
  <c r="K404" i="22"/>
  <c r="E404" i="22"/>
  <c r="E459" i="28"/>
  <c r="I404" i="23"/>
  <c r="N405" i="19"/>
  <c r="D404" i="22"/>
  <c r="J459" i="28"/>
  <c r="K460" i="28"/>
  <c r="L460" i="28"/>
  <c r="AN403" i="1"/>
  <c r="O404" i="19"/>
  <c r="J404" i="22"/>
  <c r="E404" i="21"/>
  <c r="BA403" i="1"/>
  <c r="F404" i="22"/>
  <c r="B404" i="22"/>
  <c r="D404" i="21"/>
  <c r="M404" i="19"/>
  <c r="O403" i="19"/>
  <c r="I404" i="21"/>
  <c r="F404" i="23"/>
  <c r="H404" i="21"/>
  <c r="N404" i="19"/>
  <c r="H404" i="22"/>
  <c r="K404" i="21"/>
  <c r="J404" i="21"/>
  <c r="C403" i="23"/>
  <c r="B403" i="23"/>
  <c r="I403" i="23"/>
  <c r="G403" i="23"/>
  <c r="H403" i="23"/>
  <c r="F403" i="23"/>
  <c r="D403" i="23"/>
  <c r="E403" i="23"/>
  <c r="M461" i="28"/>
  <c r="M462" i="28"/>
  <c r="N462" i="28"/>
  <c r="B401" i="1"/>
  <c r="B402" i="19"/>
  <c r="B458" i="28"/>
  <c r="B465" i="28"/>
  <c r="C401" i="1"/>
  <c r="C402" i="19"/>
  <c r="C458" i="28"/>
  <c r="C465" i="28"/>
  <c r="E401" i="1"/>
  <c r="G401" i="1"/>
  <c r="H401" i="1"/>
  <c r="I401" i="1"/>
  <c r="G402" i="19"/>
  <c r="G458" i="28"/>
  <c r="G465" i="28"/>
  <c r="J401" i="1"/>
  <c r="K401" i="1"/>
  <c r="I402" i="19"/>
  <c r="I456" i="28"/>
  <c r="M401" i="1"/>
  <c r="N401" i="1"/>
  <c r="O401" i="1"/>
  <c r="BG401" i="1"/>
  <c r="B400" i="1"/>
  <c r="B401" i="19"/>
  <c r="C400" i="1"/>
  <c r="C401" i="19"/>
  <c r="E400" i="1"/>
  <c r="D401" i="19"/>
  <c r="G400" i="1"/>
  <c r="E401" i="19"/>
  <c r="H400" i="1"/>
  <c r="F401" i="19"/>
  <c r="I400" i="1"/>
  <c r="G401" i="19"/>
  <c r="J400" i="1"/>
  <c r="H401" i="19"/>
  <c r="K400" i="1"/>
  <c r="I401" i="19"/>
  <c r="I455" i="28"/>
  <c r="M400" i="1"/>
  <c r="J401" i="19"/>
  <c r="N400" i="1"/>
  <c r="Z400" i="1"/>
  <c r="O400" i="1"/>
  <c r="L401" i="19"/>
  <c r="B399" i="1"/>
  <c r="C399" i="1"/>
  <c r="C400" i="19"/>
  <c r="E399" i="1"/>
  <c r="G399" i="1"/>
  <c r="E400" i="19"/>
  <c r="H399" i="1"/>
  <c r="Q399" i="1"/>
  <c r="I399" i="1"/>
  <c r="J399" i="1"/>
  <c r="H400" i="19"/>
  <c r="K399" i="1"/>
  <c r="I400" i="19"/>
  <c r="I454" i="28"/>
  <c r="M399" i="1"/>
  <c r="AA399" i="1"/>
  <c r="N399" i="1"/>
  <c r="Z399" i="1"/>
  <c r="O399" i="1"/>
  <c r="AC399" i="1"/>
  <c r="B398" i="1"/>
  <c r="B399" i="19"/>
  <c r="C398" i="1"/>
  <c r="C399" i="19"/>
  <c r="E398" i="1"/>
  <c r="G398" i="1"/>
  <c r="E399" i="19"/>
  <c r="H398" i="1"/>
  <c r="Q398" i="1"/>
  <c r="I398" i="1"/>
  <c r="G399" i="19"/>
  <c r="J398" i="1"/>
  <c r="K398" i="1"/>
  <c r="I399" i="19"/>
  <c r="I453" i="28"/>
  <c r="M398" i="1"/>
  <c r="J399" i="19"/>
  <c r="N398" i="1"/>
  <c r="Z398" i="1"/>
  <c r="O398" i="1"/>
  <c r="AC398" i="1"/>
  <c r="B396" i="1"/>
  <c r="B397" i="19"/>
  <c r="C396" i="1"/>
  <c r="C397" i="19"/>
  <c r="E396" i="1"/>
  <c r="D397" i="19"/>
  <c r="G396" i="1"/>
  <c r="E397" i="19"/>
  <c r="H396" i="1"/>
  <c r="AB396" i="1"/>
  <c r="I396" i="1"/>
  <c r="G397" i="19"/>
  <c r="J396" i="1"/>
  <c r="K396" i="1"/>
  <c r="I397" i="19"/>
  <c r="I451" i="28"/>
  <c r="M396" i="1"/>
  <c r="J397" i="19"/>
  <c r="N396" i="1"/>
  <c r="K397" i="19"/>
  <c r="O396" i="1"/>
  <c r="AC396" i="1"/>
  <c r="B397" i="1"/>
  <c r="B398" i="19"/>
  <c r="C397" i="1"/>
  <c r="C398" i="19"/>
  <c r="E397" i="1"/>
  <c r="G397" i="1"/>
  <c r="E398" i="19"/>
  <c r="H397" i="1"/>
  <c r="I397" i="1"/>
  <c r="G398" i="19"/>
  <c r="J397" i="1"/>
  <c r="H398" i="19"/>
  <c r="K397" i="1"/>
  <c r="I398" i="19"/>
  <c r="I452" i="28"/>
  <c r="M397" i="1"/>
  <c r="AA397" i="1"/>
  <c r="N397" i="1"/>
  <c r="Z397" i="1"/>
  <c r="O397" i="1"/>
  <c r="AC397" i="1"/>
  <c r="B395" i="1"/>
  <c r="C395" i="1"/>
  <c r="C396" i="19"/>
  <c r="E395" i="1"/>
  <c r="D396" i="19"/>
  <c r="G395" i="1"/>
  <c r="E396" i="19"/>
  <c r="H395" i="1"/>
  <c r="Q395" i="1"/>
  <c r="I395" i="1"/>
  <c r="G396" i="19"/>
  <c r="J395" i="1"/>
  <c r="H396" i="19"/>
  <c r="K395" i="1"/>
  <c r="I396" i="19"/>
  <c r="I450" i="28"/>
  <c r="M395" i="1"/>
  <c r="N395" i="1"/>
  <c r="Z395" i="1"/>
  <c r="O395" i="1"/>
  <c r="AC395" i="1"/>
  <c r="B394" i="1"/>
  <c r="B395" i="19"/>
  <c r="C394" i="1"/>
  <c r="C395" i="19"/>
  <c r="E394" i="1"/>
  <c r="G394" i="1"/>
  <c r="H394" i="1"/>
  <c r="Q394" i="1"/>
  <c r="I394" i="1"/>
  <c r="G395" i="19"/>
  <c r="J394" i="1"/>
  <c r="H395" i="19"/>
  <c r="K394" i="1"/>
  <c r="I395" i="19"/>
  <c r="I448" i="28"/>
  <c r="M394" i="1"/>
  <c r="N394" i="1"/>
  <c r="Z394" i="1"/>
  <c r="O394" i="1"/>
  <c r="AC394" i="1"/>
  <c r="B393" i="1"/>
  <c r="C393" i="1"/>
  <c r="C394" i="19"/>
  <c r="E393" i="1"/>
  <c r="G393" i="1"/>
  <c r="E394" i="19"/>
  <c r="H393" i="1"/>
  <c r="Q393" i="1"/>
  <c r="I393" i="1"/>
  <c r="J393" i="1"/>
  <c r="K393" i="1"/>
  <c r="I394" i="19"/>
  <c r="I447" i="28"/>
  <c r="M393" i="1"/>
  <c r="N393" i="1"/>
  <c r="Z393" i="1"/>
  <c r="O393" i="1"/>
  <c r="AC393" i="1"/>
  <c r="B392" i="1"/>
  <c r="B393" i="19"/>
  <c r="C392" i="1"/>
  <c r="C393" i="19"/>
  <c r="E392" i="1"/>
  <c r="G392" i="1"/>
  <c r="H392" i="1"/>
  <c r="Q392" i="1"/>
  <c r="I392" i="1"/>
  <c r="J392" i="1"/>
  <c r="H393" i="19"/>
  <c r="K392" i="1"/>
  <c r="I393" i="19"/>
  <c r="I446" i="28"/>
  <c r="M392" i="1"/>
  <c r="J393" i="19"/>
  <c r="N392" i="1"/>
  <c r="Z392" i="1"/>
  <c r="O392" i="1"/>
  <c r="AC392" i="1"/>
  <c r="BB401" i="1"/>
  <c r="AR401" i="1"/>
  <c r="H401" i="22"/>
  <c r="AU402" i="1"/>
  <c r="AI402" i="1"/>
  <c r="AU401" i="1"/>
  <c r="H402" i="19"/>
  <c r="Q401" i="1"/>
  <c r="R401" i="1"/>
  <c r="AT402" i="1"/>
  <c r="AH402" i="1"/>
  <c r="G403" i="21"/>
  <c r="G403" i="22"/>
  <c r="AB401" i="1"/>
  <c r="AS401" i="1"/>
  <c r="AS402" i="1"/>
  <c r="AG402" i="1"/>
  <c r="F402" i="19"/>
  <c r="B403" i="22"/>
  <c r="B403" i="21"/>
  <c r="Z401" i="1"/>
  <c r="AW402" i="1"/>
  <c r="AK402" i="1"/>
  <c r="C403" i="21"/>
  <c r="C403" i="22"/>
  <c r="D402" i="19"/>
  <c r="AF402" i="1"/>
  <c r="AR402" i="1"/>
  <c r="AA398" i="1"/>
  <c r="AB400" i="1"/>
  <c r="AA401" i="1"/>
  <c r="AV402" i="1"/>
  <c r="AJ402" i="1"/>
  <c r="AQ401" i="1"/>
  <c r="AE402" i="1"/>
  <c r="AN402" i="1"/>
  <c r="AQ402" i="1"/>
  <c r="AC401" i="1"/>
  <c r="AL402" i="1"/>
  <c r="AX402" i="1"/>
  <c r="BD401" i="1"/>
  <c r="J402" i="19"/>
  <c r="G456" i="28"/>
  <c r="B456" i="28"/>
  <c r="G402" i="21"/>
  <c r="C402" i="22"/>
  <c r="C402" i="21"/>
  <c r="C456" i="28"/>
  <c r="BD400" i="1"/>
  <c r="BH401" i="1"/>
  <c r="AV401" i="1"/>
  <c r="AG401" i="1"/>
  <c r="B402" i="22"/>
  <c r="B402" i="21"/>
  <c r="BC400" i="1"/>
  <c r="K401" i="19"/>
  <c r="H401" i="23"/>
  <c r="BI401" i="1"/>
  <c r="E402" i="19"/>
  <c r="AT401" i="1"/>
  <c r="AL401" i="1"/>
  <c r="AF401" i="1"/>
  <c r="AO401" i="1"/>
  <c r="AT400" i="1"/>
  <c r="BF401" i="1"/>
  <c r="AE401" i="1"/>
  <c r="L402" i="19"/>
  <c r="L458" i="28"/>
  <c r="L465" i="28"/>
  <c r="AH400" i="1"/>
  <c r="BE401" i="1"/>
  <c r="K402" i="19"/>
  <c r="K458" i="28"/>
  <c r="K465" i="28"/>
  <c r="G402" i="22"/>
  <c r="Q400" i="1"/>
  <c r="R400" i="1"/>
  <c r="BC401" i="1"/>
  <c r="AX401" i="1"/>
  <c r="AH401" i="1"/>
  <c r="C455" i="28"/>
  <c r="I457" i="28"/>
  <c r="H455" i="28"/>
  <c r="AW401" i="1"/>
  <c r="AK401" i="1"/>
  <c r="BJ401" i="1"/>
  <c r="AI401" i="1"/>
  <c r="AJ401" i="1"/>
  <c r="AZ401" i="1"/>
  <c r="D401" i="23"/>
  <c r="E401" i="21"/>
  <c r="E401" i="22"/>
  <c r="E455" i="28"/>
  <c r="B401" i="23"/>
  <c r="C401" i="23"/>
  <c r="E401" i="23"/>
  <c r="F401" i="23"/>
  <c r="I401" i="23"/>
  <c r="AL400" i="1"/>
  <c r="AK400" i="1"/>
  <c r="C401" i="21"/>
  <c r="AJ400" i="1"/>
  <c r="BH400" i="1"/>
  <c r="AV400" i="1"/>
  <c r="AG400" i="1"/>
  <c r="O401" i="19"/>
  <c r="C401" i="22"/>
  <c r="BG400" i="1"/>
  <c r="AU400" i="1"/>
  <c r="AF400" i="1"/>
  <c r="AO400" i="1"/>
  <c r="BI400" i="1"/>
  <c r="N401" i="19"/>
  <c r="H401" i="21"/>
  <c r="AX400" i="1"/>
  <c r="AW400" i="1"/>
  <c r="AE400" i="1"/>
  <c r="BF400" i="1"/>
  <c r="M401" i="19"/>
  <c r="AC400" i="1"/>
  <c r="BE400" i="1"/>
  <c r="AR400" i="1"/>
  <c r="BB400" i="1"/>
  <c r="AS400" i="1"/>
  <c r="G401" i="23"/>
  <c r="AA400" i="1"/>
  <c r="BJ400" i="1"/>
  <c r="AI400" i="1"/>
  <c r="AQ400" i="1"/>
  <c r="AZ400" i="1"/>
  <c r="C400" i="22"/>
  <c r="BD397" i="1"/>
  <c r="E400" i="22"/>
  <c r="AX399" i="1"/>
  <c r="BB399" i="1"/>
  <c r="AR398" i="1"/>
  <c r="D400" i="19"/>
  <c r="C400" i="23"/>
  <c r="R398" i="1"/>
  <c r="BI399" i="1"/>
  <c r="AI396" i="1"/>
  <c r="BG399" i="1"/>
  <c r="AQ399" i="1"/>
  <c r="AA396" i="1"/>
  <c r="AW399" i="1"/>
  <c r="BH399" i="1"/>
  <c r="F400" i="19"/>
  <c r="F401" i="21"/>
  <c r="C398" i="22"/>
  <c r="L400" i="19"/>
  <c r="L455" i="28"/>
  <c r="BF398" i="1"/>
  <c r="K400" i="19"/>
  <c r="AZ398" i="1"/>
  <c r="AI399" i="1"/>
  <c r="N400" i="19"/>
  <c r="BJ399" i="1"/>
  <c r="AH399" i="1"/>
  <c r="E454" i="28"/>
  <c r="AV399" i="1"/>
  <c r="E400" i="21"/>
  <c r="C454" i="28"/>
  <c r="G398" i="22"/>
  <c r="K399" i="19"/>
  <c r="BF399" i="1"/>
  <c r="AE399" i="1"/>
  <c r="R399" i="1"/>
  <c r="J400" i="19"/>
  <c r="J455" i="28"/>
  <c r="B400" i="19"/>
  <c r="B455" i="28"/>
  <c r="AQ397" i="1"/>
  <c r="BH398" i="1"/>
  <c r="BE399" i="1"/>
  <c r="AR399" i="1"/>
  <c r="C400" i="21"/>
  <c r="BJ396" i="1"/>
  <c r="AG399" i="1"/>
  <c r="L399" i="19"/>
  <c r="AU399" i="1"/>
  <c r="AF399" i="1"/>
  <c r="AO399" i="1"/>
  <c r="AS397" i="1"/>
  <c r="AS399" i="1"/>
  <c r="G450" i="28"/>
  <c r="AK397" i="1"/>
  <c r="AI398" i="1"/>
  <c r="BG398" i="1"/>
  <c r="D399" i="19"/>
  <c r="B399" i="23"/>
  <c r="BD399" i="1"/>
  <c r="B399" i="21"/>
  <c r="AF398" i="1"/>
  <c r="AB398" i="1"/>
  <c r="AL399" i="1"/>
  <c r="G400" i="19"/>
  <c r="C399" i="22"/>
  <c r="B453" i="28"/>
  <c r="AK399" i="1"/>
  <c r="AB399" i="1"/>
  <c r="BC399" i="1"/>
  <c r="AT399" i="1"/>
  <c r="AJ399" i="1"/>
  <c r="AZ399" i="1"/>
  <c r="M399" i="19"/>
  <c r="G399" i="21"/>
  <c r="BC396" i="1"/>
  <c r="AX396" i="1"/>
  <c r="AJ397" i="1"/>
  <c r="AW396" i="1"/>
  <c r="AJ396" i="1"/>
  <c r="AQ396" i="1"/>
  <c r="AI397" i="1"/>
  <c r="AL396" i="1"/>
  <c r="E399" i="22"/>
  <c r="BE398" i="1"/>
  <c r="BH396" i="1"/>
  <c r="AZ396" i="1"/>
  <c r="H399" i="19"/>
  <c r="H454" i="28"/>
  <c r="AW397" i="1"/>
  <c r="AF397" i="1"/>
  <c r="AO397" i="1"/>
  <c r="AT397" i="1"/>
  <c r="AE396" i="1"/>
  <c r="D398" i="19"/>
  <c r="D398" i="21"/>
  <c r="BD398" i="1"/>
  <c r="BG396" i="1"/>
  <c r="O399" i="19"/>
  <c r="AQ394" i="1"/>
  <c r="H450" i="28"/>
  <c r="AV397" i="1"/>
  <c r="AE397" i="1"/>
  <c r="AS398" i="1"/>
  <c r="BC398" i="1"/>
  <c r="BF396" i="1"/>
  <c r="F399" i="19"/>
  <c r="B399" i="22"/>
  <c r="AF395" i="1"/>
  <c r="AO395" i="1"/>
  <c r="AH396" i="1"/>
  <c r="AQ398" i="1"/>
  <c r="BJ398" i="1"/>
  <c r="BB398" i="1"/>
  <c r="BE396" i="1"/>
  <c r="AR397" i="1"/>
  <c r="C453" i="28"/>
  <c r="Z396" i="1"/>
  <c r="AE398" i="1"/>
  <c r="BI398" i="1"/>
  <c r="BD396" i="1"/>
  <c r="BB396" i="1"/>
  <c r="BI396" i="1"/>
  <c r="BC397" i="1"/>
  <c r="AW398" i="1"/>
  <c r="AK398" i="1"/>
  <c r="BI397" i="1"/>
  <c r="B398" i="22"/>
  <c r="G453" i="28"/>
  <c r="AX398" i="1"/>
  <c r="AV398" i="1"/>
  <c r="AJ398" i="1"/>
  <c r="BH397" i="1"/>
  <c r="AZ397" i="1"/>
  <c r="E399" i="21"/>
  <c r="G399" i="22"/>
  <c r="BJ397" i="1"/>
  <c r="AX397" i="1"/>
  <c r="AU398" i="1"/>
  <c r="AH398" i="1"/>
  <c r="BG397" i="1"/>
  <c r="E453" i="28"/>
  <c r="E398" i="22"/>
  <c r="BB397" i="1"/>
  <c r="AH397" i="1"/>
  <c r="AT398" i="1"/>
  <c r="AG398" i="1"/>
  <c r="BF397" i="1"/>
  <c r="C399" i="21"/>
  <c r="AG397" i="1"/>
  <c r="L398" i="19"/>
  <c r="BE397" i="1"/>
  <c r="C450" i="28"/>
  <c r="AL398" i="1"/>
  <c r="E397" i="22"/>
  <c r="E451" i="28"/>
  <c r="E397" i="21"/>
  <c r="H397" i="23"/>
  <c r="C397" i="22"/>
  <c r="C451" i="28"/>
  <c r="C397" i="21"/>
  <c r="C452" i="28"/>
  <c r="C398" i="21"/>
  <c r="B452" i="28"/>
  <c r="B398" i="21"/>
  <c r="N398" i="19"/>
  <c r="D397" i="21"/>
  <c r="B397" i="23"/>
  <c r="C397" i="23"/>
  <c r="D397" i="22"/>
  <c r="D451" i="28"/>
  <c r="O397" i="19"/>
  <c r="G397" i="23"/>
  <c r="M398" i="19"/>
  <c r="G452" i="28"/>
  <c r="G398" i="21"/>
  <c r="E452" i="28"/>
  <c r="M397" i="19"/>
  <c r="G451" i="28"/>
  <c r="G397" i="21"/>
  <c r="G397" i="22"/>
  <c r="E397" i="23"/>
  <c r="H397" i="19"/>
  <c r="H398" i="21"/>
  <c r="AU397" i="1"/>
  <c r="AV396" i="1"/>
  <c r="AK396" i="1"/>
  <c r="K398" i="19"/>
  <c r="AU396" i="1"/>
  <c r="J398" i="19"/>
  <c r="F397" i="19"/>
  <c r="AT396" i="1"/>
  <c r="Q396" i="1"/>
  <c r="R396" i="1"/>
  <c r="AS396" i="1"/>
  <c r="L397" i="19"/>
  <c r="AR396" i="1"/>
  <c r="AG396" i="1"/>
  <c r="E398" i="21"/>
  <c r="AF396" i="1"/>
  <c r="F398" i="19"/>
  <c r="Q397" i="1"/>
  <c r="R397" i="1"/>
  <c r="AL397" i="1"/>
  <c r="AB397" i="1"/>
  <c r="BE393" i="1"/>
  <c r="AI395" i="1"/>
  <c r="BJ395" i="1"/>
  <c r="AB394" i="1"/>
  <c r="AB393" i="1"/>
  <c r="AA393" i="1"/>
  <c r="BI395" i="1"/>
  <c r="BH395" i="1"/>
  <c r="R395" i="1"/>
  <c r="AH395" i="1"/>
  <c r="AQ395" i="1"/>
  <c r="AI394" i="1"/>
  <c r="BD394" i="1"/>
  <c r="BG395" i="1"/>
  <c r="L396" i="19"/>
  <c r="BF394" i="1"/>
  <c r="AT394" i="1"/>
  <c r="AW395" i="1"/>
  <c r="R394" i="1"/>
  <c r="AS394" i="1"/>
  <c r="AU395" i="1"/>
  <c r="C396" i="21"/>
  <c r="C396" i="22"/>
  <c r="N396" i="19"/>
  <c r="F396" i="23"/>
  <c r="H396" i="22"/>
  <c r="H396" i="21"/>
  <c r="M396" i="19"/>
  <c r="E396" i="23"/>
  <c r="G396" i="22"/>
  <c r="G396" i="21"/>
  <c r="AZ394" i="1"/>
  <c r="AE395" i="1"/>
  <c r="BI394" i="1"/>
  <c r="F395" i="19"/>
  <c r="AZ395" i="1"/>
  <c r="C396" i="23"/>
  <c r="BJ393" i="1"/>
  <c r="BG394" i="1"/>
  <c r="D395" i="19"/>
  <c r="D396" i="22"/>
  <c r="AS395" i="1"/>
  <c r="F396" i="19"/>
  <c r="AR394" i="1"/>
  <c r="BC394" i="1"/>
  <c r="AG395" i="1"/>
  <c r="K396" i="19"/>
  <c r="AG393" i="1"/>
  <c r="BB394" i="1"/>
  <c r="BJ394" i="1"/>
  <c r="AX395" i="1"/>
  <c r="J396" i="19"/>
  <c r="J451" i="28"/>
  <c r="B396" i="19"/>
  <c r="B451" i="28"/>
  <c r="L395" i="19"/>
  <c r="AV395" i="1"/>
  <c r="AB395" i="1"/>
  <c r="BF395" i="1"/>
  <c r="AL395" i="1"/>
  <c r="BC395" i="1"/>
  <c r="AT395" i="1"/>
  <c r="AJ395" i="1"/>
  <c r="AA395" i="1"/>
  <c r="BD395" i="1"/>
  <c r="AK395" i="1"/>
  <c r="BB395" i="1"/>
  <c r="BE395" i="1"/>
  <c r="AR395" i="1"/>
  <c r="C395" i="21"/>
  <c r="C448" i="28"/>
  <c r="C395" i="22"/>
  <c r="AX394" i="1"/>
  <c r="AF394" i="1"/>
  <c r="AO394" i="1"/>
  <c r="BH394" i="1"/>
  <c r="AW394" i="1"/>
  <c r="AE394" i="1"/>
  <c r="E395" i="19"/>
  <c r="N395" i="19"/>
  <c r="AG394" i="1"/>
  <c r="AV394" i="1"/>
  <c r="AL394" i="1"/>
  <c r="J394" i="19"/>
  <c r="O394" i="19"/>
  <c r="BE394" i="1"/>
  <c r="AU394" i="1"/>
  <c r="AK394" i="1"/>
  <c r="AA394" i="1"/>
  <c r="K395" i="19"/>
  <c r="J395" i="19"/>
  <c r="BH392" i="1"/>
  <c r="AH393" i="1"/>
  <c r="BH393" i="1"/>
  <c r="H394" i="19"/>
  <c r="H447" i="28"/>
  <c r="AJ394" i="1"/>
  <c r="AH394" i="1"/>
  <c r="AV393" i="1"/>
  <c r="AQ393" i="1"/>
  <c r="AE393" i="1"/>
  <c r="AJ393" i="1"/>
  <c r="K394" i="19"/>
  <c r="AZ393" i="1"/>
  <c r="B394" i="19"/>
  <c r="B447" i="28"/>
  <c r="C394" i="21"/>
  <c r="BD393" i="1"/>
  <c r="AU393" i="1"/>
  <c r="G394" i="19"/>
  <c r="G395" i="22"/>
  <c r="C394" i="22"/>
  <c r="R392" i="1"/>
  <c r="BC393" i="1"/>
  <c r="AT393" i="1"/>
  <c r="F394" i="19"/>
  <c r="BB393" i="1"/>
  <c r="AS393" i="1"/>
  <c r="AF393" i="1"/>
  <c r="AZ392" i="1"/>
  <c r="AR393" i="1"/>
  <c r="AI393" i="1"/>
  <c r="L394" i="19"/>
  <c r="D394" i="19"/>
  <c r="C447" i="28"/>
  <c r="BG393" i="1"/>
  <c r="AX393" i="1"/>
  <c r="R393" i="1"/>
  <c r="K393" i="19"/>
  <c r="BF393" i="1"/>
  <c r="AW393" i="1"/>
  <c r="AK393" i="1"/>
  <c r="BI393" i="1"/>
  <c r="AL393" i="1"/>
  <c r="AB392" i="1"/>
  <c r="G393" i="19"/>
  <c r="BI392" i="1"/>
  <c r="BJ392" i="1"/>
  <c r="F393" i="19"/>
  <c r="BG392" i="1"/>
  <c r="E393" i="19"/>
  <c r="O393" i="19"/>
  <c r="L393" i="19"/>
  <c r="D393" i="19"/>
  <c r="BD392" i="1"/>
  <c r="BC392" i="1"/>
  <c r="AA392" i="1"/>
  <c r="BF392" i="1"/>
  <c r="BE392" i="1"/>
  <c r="BB392" i="1"/>
  <c r="M402" i="19"/>
  <c r="E458" i="28"/>
  <c r="E465" i="28"/>
  <c r="I402" i="21"/>
  <c r="J458" i="28"/>
  <c r="J465" i="28"/>
  <c r="H402" i="22"/>
  <c r="H458" i="28"/>
  <c r="H465" i="28"/>
  <c r="B402" i="23"/>
  <c r="D458" i="28"/>
  <c r="F456" i="28"/>
  <c r="F458" i="28"/>
  <c r="F465" i="28"/>
  <c r="J456" i="28"/>
  <c r="H402" i="21"/>
  <c r="D402" i="22"/>
  <c r="C402" i="23"/>
  <c r="D402" i="21"/>
  <c r="BA401" i="1"/>
  <c r="AN401" i="1"/>
  <c r="F402" i="23"/>
  <c r="F402" i="22"/>
  <c r="G402" i="23"/>
  <c r="E402" i="23"/>
  <c r="D402" i="23"/>
  <c r="K403" i="22"/>
  <c r="K403" i="21"/>
  <c r="O402" i="19"/>
  <c r="E403" i="21"/>
  <c r="E403" i="22"/>
  <c r="BA402" i="1"/>
  <c r="AO402" i="1"/>
  <c r="D403" i="21"/>
  <c r="D403" i="22"/>
  <c r="F402" i="21"/>
  <c r="F403" i="22"/>
  <c r="F403" i="21"/>
  <c r="I403" i="22"/>
  <c r="I403" i="21"/>
  <c r="J403" i="22"/>
  <c r="J403" i="21"/>
  <c r="H403" i="21"/>
  <c r="H403" i="22"/>
  <c r="I402" i="22"/>
  <c r="D456" i="28"/>
  <c r="M456" i="28"/>
  <c r="H456" i="28"/>
  <c r="J401" i="21"/>
  <c r="K402" i="22"/>
  <c r="K402" i="21"/>
  <c r="L456" i="28"/>
  <c r="I402" i="23"/>
  <c r="E402" i="22"/>
  <c r="E402" i="21"/>
  <c r="E456" i="28"/>
  <c r="AN400" i="1"/>
  <c r="K456" i="28"/>
  <c r="H402" i="23"/>
  <c r="J402" i="22"/>
  <c r="J402" i="21"/>
  <c r="N402" i="19"/>
  <c r="C457" i="28"/>
  <c r="K401" i="22"/>
  <c r="J400" i="21"/>
  <c r="I401" i="22"/>
  <c r="J401" i="22"/>
  <c r="I401" i="21"/>
  <c r="K455" i="28"/>
  <c r="D401" i="22"/>
  <c r="F401" i="22"/>
  <c r="K401" i="21"/>
  <c r="F455" i="28"/>
  <c r="G401" i="22"/>
  <c r="G455" i="28"/>
  <c r="BA400" i="1"/>
  <c r="B401" i="21"/>
  <c r="D455" i="28"/>
  <c r="D401" i="21"/>
  <c r="B401" i="22"/>
  <c r="G401" i="21"/>
  <c r="AN398" i="1"/>
  <c r="F400" i="23"/>
  <c r="F400" i="21"/>
  <c r="BA398" i="1"/>
  <c r="D453" i="28"/>
  <c r="M453" i="28"/>
  <c r="I400" i="23"/>
  <c r="F400" i="22"/>
  <c r="AN395" i="1"/>
  <c r="F454" i="28"/>
  <c r="H400" i="23"/>
  <c r="C398" i="23"/>
  <c r="AO398" i="1"/>
  <c r="L454" i="28"/>
  <c r="BA396" i="1"/>
  <c r="D452" i="28"/>
  <c r="N452" i="28"/>
  <c r="H400" i="21"/>
  <c r="D398" i="22"/>
  <c r="C399" i="23"/>
  <c r="E399" i="23"/>
  <c r="D400" i="23"/>
  <c r="K400" i="21"/>
  <c r="E398" i="23"/>
  <c r="K400" i="22"/>
  <c r="BA397" i="1"/>
  <c r="D400" i="21"/>
  <c r="AN397" i="1"/>
  <c r="D399" i="23"/>
  <c r="D400" i="22"/>
  <c r="B400" i="23"/>
  <c r="B400" i="22"/>
  <c r="B400" i="21"/>
  <c r="B454" i="28"/>
  <c r="G399" i="23"/>
  <c r="G454" i="28"/>
  <c r="G457" i="28"/>
  <c r="M400" i="19"/>
  <c r="E400" i="23"/>
  <c r="G400" i="22"/>
  <c r="G400" i="21"/>
  <c r="O400" i="19"/>
  <c r="I400" i="21"/>
  <c r="J454" i="28"/>
  <c r="G400" i="23"/>
  <c r="I400" i="22"/>
  <c r="D399" i="22"/>
  <c r="I399" i="23"/>
  <c r="BA399" i="1"/>
  <c r="H400" i="22"/>
  <c r="D454" i="28"/>
  <c r="N454" i="28"/>
  <c r="H399" i="23"/>
  <c r="J400" i="22"/>
  <c r="K454" i="28"/>
  <c r="AN399" i="1"/>
  <c r="B398" i="23"/>
  <c r="D399" i="21"/>
  <c r="H398" i="22"/>
  <c r="F399" i="23"/>
  <c r="H399" i="21"/>
  <c r="H453" i="28"/>
  <c r="N399" i="19"/>
  <c r="H399" i="22"/>
  <c r="N451" i="28"/>
  <c r="F398" i="23"/>
  <c r="L453" i="28"/>
  <c r="K399" i="21"/>
  <c r="K398" i="22"/>
  <c r="I398" i="23"/>
  <c r="K399" i="22"/>
  <c r="K453" i="28"/>
  <c r="J399" i="21"/>
  <c r="H398" i="23"/>
  <c r="J398" i="22"/>
  <c r="J399" i="22"/>
  <c r="G398" i="23"/>
  <c r="I399" i="22"/>
  <c r="J453" i="28"/>
  <c r="I399" i="21"/>
  <c r="I398" i="22"/>
  <c r="F398" i="22"/>
  <c r="F399" i="22"/>
  <c r="F453" i="28"/>
  <c r="F399" i="21"/>
  <c r="D398" i="23"/>
  <c r="K450" i="28"/>
  <c r="K396" i="22"/>
  <c r="AN396" i="1"/>
  <c r="AO396" i="1"/>
  <c r="J450" i="28"/>
  <c r="J398" i="21"/>
  <c r="K452" i="28"/>
  <c r="M451" i="28"/>
  <c r="K451" i="28"/>
  <c r="F450" i="28"/>
  <c r="L452" i="28"/>
  <c r="I397" i="23"/>
  <c r="K397" i="22"/>
  <c r="L451" i="28"/>
  <c r="K397" i="21"/>
  <c r="K398" i="21"/>
  <c r="J397" i="22"/>
  <c r="B396" i="23"/>
  <c r="B450" i="28"/>
  <c r="E450" i="28"/>
  <c r="F397" i="21"/>
  <c r="F397" i="22"/>
  <c r="D397" i="23"/>
  <c r="F451" i="28"/>
  <c r="J397" i="21"/>
  <c r="I396" i="23"/>
  <c r="L450" i="28"/>
  <c r="F452" i="28"/>
  <c r="F398" i="21"/>
  <c r="H397" i="22"/>
  <c r="H451" i="28"/>
  <c r="H397" i="21"/>
  <c r="N397" i="19"/>
  <c r="F397" i="23"/>
  <c r="B397" i="21"/>
  <c r="I397" i="21"/>
  <c r="O398" i="19"/>
  <c r="J452" i="28"/>
  <c r="I398" i="21"/>
  <c r="B397" i="22"/>
  <c r="I397" i="22"/>
  <c r="H452" i="28"/>
  <c r="D450" i="28"/>
  <c r="I394" i="21"/>
  <c r="J447" i="28"/>
  <c r="I394" i="22"/>
  <c r="E396" i="21"/>
  <c r="E396" i="22"/>
  <c r="F395" i="23"/>
  <c r="N394" i="19"/>
  <c r="D395" i="21"/>
  <c r="K395" i="22"/>
  <c r="B395" i="23"/>
  <c r="D396" i="21"/>
  <c r="J396" i="21"/>
  <c r="H396" i="23"/>
  <c r="J396" i="22"/>
  <c r="O396" i="19"/>
  <c r="G396" i="23"/>
  <c r="I396" i="21"/>
  <c r="I396" i="22"/>
  <c r="K396" i="21"/>
  <c r="E395" i="23"/>
  <c r="I395" i="23"/>
  <c r="BA395" i="1"/>
  <c r="C395" i="23"/>
  <c r="B396" i="21"/>
  <c r="B396" i="22"/>
  <c r="D396" i="23"/>
  <c r="F396" i="22"/>
  <c r="F396" i="21"/>
  <c r="D395" i="23"/>
  <c r="H395" i="21"/>
  <c r="D448" i="28"/>
  <c r="N448" i="28"/>
  <c r="D395" i="22"/>
  <c r="H394" i="22"/>
  <c r="H394" i="21"/>
  <c r="G395" i="21"/>
  <c r="G448" i="28"/>
  <c r="J448" i="28"/>
  <c r="G395" i="23"/>
  <c r="I395" i="22"/>
  <c r="O395" i="19"/>
  <c r="I395" i="21"/>
  <c r="E395" i="22"/>
  <c r="E395" i="21"/>
  <c r="E448" i="28"/>
  <c r="H395" i="22"/>
  <c r="BA394" i="1"/>
  <c r="AN394" i="1"/>
  <c r="K395" i="21"/>
  <c r="H448" i="28"/>
  <c r="J395" i="21"/>
  <c r="K448" i="28"/>
  <c r="H395" i="23"/>
  <c r="J395" i="22"/>
  <c r="J394" i="22"/>
  <c r="B395" i="22"/>
  <c r="B448" i="28"/>
  <c r="M395" i="19"/>
  <c r="F395" i="22"/>
  <c r="F395" i="21"/>
  <c r="F448" i="28"/>
  <c r="L448" i="28"/>
  <c r="B395" i="21"/>
  <c r="K447" i="28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/>
  <c r="E391" i="1"/>
  <c r="G391" i="1"/>
  <c r="H391" i="1"/>
  <c r="AB391" i="1"/>
  <c r="I391" i="1"/>
  <c r="J391" i="1"/>
  <c r="K391" i="1"/>
  <c r="I392" i="19"/>
  <c r="I445" i="28"/>
  <c r="M391" i="1"/>
  <c r="N391" i="1"/>
  <c r="K392" i="19"/>
  <c r="O391" i="1"/>
  <c r="B390" i="1"/>
  <c r="B391" i="19"/>
  <c r="C390" i="1"/>
  <c r="C391" i="19"/>
  <c r="E390" i="1"/>
  <c r="D391" i="19"/>
  <c r="G390" i="1"/>
  <c r="H390" i="1"/>
  <c r="Q390" i="1"/>
  <c r="I390" i="1"/>
  <c r="J390" i="1"/>
  <c r="K390" i="1"/>
  <c r="I391" i="19"/>
  <c r="I444" i="28"/>
  <c r="M390" i="1"/>
  <c r="N390" i="1"/>
  <c r="Z390" i="1"/>
  <c r="O390" i="1"/>
  <c r="AC390" i="1"/>
  <c r="B389" i="1"/>
  <c r="B390" i="19"/>
  <c r="C389" i="1"/>
  <c r="C390" i="19"/>
  <c r="E389" i="1"/>
  <c r="D390" i="19"/>
  <c r="G389" i="1"/>
  <c r="H389" i="1"/>
  <c r="Q389" i="1"/>
  <c r="I389" i="1"/>
  <c r="G390" i="19"/>
  <c r="J389" i="1"/>
  <c r="K389" i="1"/>
  <c r="I390" i="19"/>
  <c r="I443" i="28"/>
  <c r="M389" i="1"/>
  <c r="J390" i="19"/>
  <c r="N389" i="1"/>
  <c r="Z389" i="1"/>
  <c r="O389" i="1"/>
  <c r="AC389" i="1"/>
  <c r="B388" i="1"/>
  <c r="B389" i="19"/>
  <c r="C388" i="1"/>
  <c r="C389" i="19"/>
  <c r="E388" i="1"/>
  <c r="D389" i="19"/>
  <c r="G388" i="1"/>
  <c r="H388" i="1"/>
  <c r="Q388" i="1"/>
  <c r="I388" i="1"/>
  <c r="G389" i="19"/>
  <c r="J388" i="1"/>
  <c r="K388" i="1"/>
  <c r="I389" i="19"/>
  <c r="I442" i="28"/>
  <c r="M388" i="1"/>
  <c r="J389" i="19"/>
  <c r="N388" i="1"/>
  <c r="K389" i="19"/>
  <c r="O388" i="1"/>
  <c r="L389" i="19"/>
  <c r="B387" i="1"/>
  <c r="C387" i="1"/>
  <c r="C388" i="19"/>
  <c r="E387" i="1"/>
  <c r="D388" i="19"/>
  <c r="G387" i="1"/>
  <c r="E388" i="19"/>
  <c r="H387" i="1"/>
  <c r="I387" i="1"/>
  <c r="J387" i="1"/>
  <c r="K387" i="1"/>
  <c r="I388" i="19"/>
  <c r="I440" i="28"/>
  <c r="M387" i="1"/>
  <c r="N387" i="1"/>
  <c r="Z387" i="1"/>
  <c r="O387" i="1"/>
  <c r="AC387" i="1"/>
  <c r="B386" i="1"/>
  <c r="B387" i="19"/>
  <c r="C386" i="1"/>
  <c r="C387" i="19"/>
  <c r="E386" i="1"/>
  <c r="G386" i="1"/>
  <c r="E387" i="19"/>
  <c r="H386" i="1"/>
  <c r="Q386" i="1"/>
  <c r="I386" i="1"/>
  <c r="J386" i="1"/>
  <c r="K386" i="1"/>
  <c r="I387" i="19"/>
  <c r="I439" i="28"/>
  <c r="M386" i="1"/>
  <c r="J387" i="19"/>
  <c r="N386" i="1"/>
  <c r="Z386" i="1"/>
  <c r="O386" i="1"/>
  <c r="AC386" i="1"/>
  <c r="B385" i="1"/>
  <c r="C385" i="1"/>
  <c r="C386" i="19"/>
  <c r="E385" i="1"/>
  <c r="G385" i="1"/>
  <c r="E386" i="19"/>
  <c r="H385" i="1"/>
  <c r="Q385" i="1"/>
  <c r="I385" i="1"/>
  <c r="G386" i="19"/>
  <c r="J385" i="1"/>
  <c r="K385" i="1"/>
  <c r="I386" i="19"/>
  <c r="I438" i="28"/>
  <c r="M385" i="1"/>
  <c r="AA385" i="1"/>
  <c r="N385" i="1"/>
  <c r="K386" i="19"/>
  <c r="O385" i="1"/>
  <c r="AC385" i="1"/>
  <c r="B384" i="1"/>
  <c r="B385" i="19"/>
  <c r="C384" i="1"/>
  <c r="C385" i="19"/>
  <c r="E384" i="1"/>
  <c r="D385" i="19"/>
  <c r="G384" i="1"/>
  <c r="H384" i="1"/>
  <c r="Q384" i="1"/>
  <c r="I384" i="1"/>
  <c r="G385" i="19"/>
  <c r="J384" i="1"/>
  <c r="K384" i="1"/>
  <c r="I385" i="19"/>
  <c r="I437" i="28"/>
  <c r="M384" i="1"/>
  <c r="J385" i="19"/>
  <c r="N384" i="1"/>
  <c r="K385" i="19"/>
  <c r="O384" i="1"/>
  <c r="AC384" i="1"/>
  <c r="B383" i="1"/>
  <c r="C383" i="1"/>
  <c r="C384" i="19"/>
  <c r="E383" i="1"/>
  <c r="G383" i="1"/>
  <c r="H383" i="1"/>
  <c r="Q383" i="1"/>
  <c r="I383" i="1"/>
  <c r="G384" i="19"/>
  <c r="J383" i="1"/>
  <c r="H384" i="19"/>
  <c r="K383" i="1"/>
  <c r="I384" i="19"/>
  <c r="I436" i="28"/>
  <c r="M383" i="1"/>
  <c r="N383" i="1"/>
  <c r="O383" i="1"/>
  <c r="AC383" i="1"/>
  <c r="B382" i="1"/>
  <c r="B383" i="19"/>
  <c r="C382" i="1"/>
  <c r="C383" i="19"/>
  <c r="E382" i="1"/>
  <c r="G382" i="1"/>
  <c r="H382" i="1"/>
  <c r="Q382" i="1"/>
  <c r="I382" i="1"/>
  <c r="G383" i="19"/>
  <c r="J382" i="1"/>
  <c r="K382" i="1"/>
  <c r="I383" i="19"/>
  <c r="I435" i="28"/>
  <c r="M382" i="1"/>
  <c r="AA382" i="1"/>
  <c r="N382" i="1"/>
  <c r="Z382" i="1"/>
  <c r="O382" i="1"/>
  <c r="AC382" i="1"/>
  <c r="D465" i="28"/>
  <c r="N458" i="28"/>
  <c r="M458" i="28"/>
  <c r="N456" i="28"/>
  <c r="E457" i="28"/>
  <c r="B457" i="28"/>
  <c r="H457" i="28"/>
  <c r="F457" i="28"/>
  <c r="D457" i="28"/>
  <c r="L457" i="28"/>
  <c r="N453" i="28"/>
  <c r="K457" i="28"/>
  <c r="N455" i="28"/>
  <c r="M455" i="28"/>
  <c r="J457" i="28"/>
  <c r="M452" i="28"/>
  <c r="M454" i="28"/>
  <c r="N450" i="28"/>
  <c r="M450" i="28"/>
  <c r="BH391" i="1"/>
  <c r="M448" i="28"/>
  <c r="BI391" i="1"/>
  <c r="AI391" i="1"/>
  <c r="I449" i="28"/>
  <c r="AF389" i="1"/>
  <c r="AO389" i="1"/>
  <c r="L391" i="19"/>
  <c r="I391" i="23"/>
  <c r="AU391" i="1"/>
  <c r="M447" i="28"/>
  <c r="N447" i="28"/>
  <c r="BG390" i="1"/>
  <c r="BJ391" i="1"/>
  <c r="AV392" i="1"/>
  <c r="AJ392" i="1"/>
  <c r="B392" i="19"/>
  <c r="B445" i="28"/>
  <c r="AE392" i="1"/>
  <c r="AQ392" i="1"/>
  <c r="R389" i="1"/>
  <c r="AE390" i="1"/>
  <c r="F392" i="19"/>
  <c r="AT392" i="1"/>
  <c r="AH392" i="1"/>
  <c r="AS389" i="1"/>
  <c r="E392" i="19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AI392" i="1"/>
  <c r="AU392" i="1"/>
  <c r="AT391" i="1"/>
  <c r="Q391" i="1"/>
  <c r="R391" i="1"/>
  <c r="J392" i="19"/>
  <c r="C445" i="28"/>
  <c r="AX390" i="1"/>
  <c r="BG391" i="1"/>
  <c r="AH391" i="1"/>
  <c r="AQ391" i="1"/>
  <c r="G392" i="19"/>
  <c r="C392" i="22"/>
  <c r="AS390" i="1"/>
  <c r="BG389" i="1"/>
  <c r="L390" i="19"/>
  <c r="L443" i="28"/>
  <c r="AW390" i="1"/>
  <c r="AI390" i="1"/>
  <c r="K391" i="19"/>
  <c r="K445" i="28"/>
  <c r="AX391" i="1"/>
  <c r="AG391" i="1"/>
  <c r="D391" i="21"/>
  <c r="AS391" i="1"/>
  <c r="AI388" i="1"/>
  <c r="AX389" i="1"/>
  <c r="K390" i="19"/>
  <c r="J390" i="21"/>
  <c r="AV390" i="1"/>
  <c r="BH390" i="1"/>
  <c r="J391" i="19"/>
  <c r="G391" i="23"/>
  <c r="AW391" i="1"/>
  <c r="AF391" i="1"/>
  <c r="AO391" i="1"/>
  <c r="AW389" i="1"/>
  <c r="AG390" i="1"/>
  <c r="R390" i="1"/>
  <c r="E391" i="19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B391" i="21"/>
  <c r="D391" i="22"/>
  <c r="C390" i="21"/>
  <c r="G391" i="19"/>
  <c r="C391" i="22"/>
  <c r="C391" i="23"/>
  <c r="AT388" i="1"/>
  <c r="J390" i="22"/>
  <c r="AT390" i="1"/>
  <c r="BJ389" i="1"/>
  <c r="AE389" i="1"/>
  <c r="BJ390" i="1"/>
  <c r="AQ390" i="1"/>
  <c r="F391" i="19"/>
  <c r="B391" i="22"/>
  <c r="B391" i="23"/>
  <c r="BI390" i="1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AV389" i="1"/>
  <c r="AZ389" i="1"/>
  <c r="H390" i="19"/>
  <c r="B390" i="21"/>
  <c r="D390" i="22"/>
  <c r="AU389" i="1"/>
  <c r="I390" i="21"/>
  <c r="C390" i="22"/>
  <c r="C390" i="23"/>
  <c r="F389" i="19"/>
  <c r="D389" i="23"/>
  <c r="AQ389" i="1"/>
  <c r="F390" i="19"/>
  <c r="B390" i="22"/>
  <c r="B390" i="23"/>
  <c r="Z388" i="1"/>
  <c r="AS388" i="1"/>
  <c r="BI389" i="1"/>
  <c r="E390" i="19"/>
  <c r="I390" i="22"/>
  <c r="BH389" i="1"/>
  <c r="AH389" i="1"/>
  <c r="H390" i="23"/>
  <c r="G390" i="23"/>
  <c r="BE389" i="1"/>
  <c r="AL389" i="1"/>
  <c r="AK389" i="1"/>
  <c r="AB389" i="1"/>
  <c r="BC389" i="1"/>
  <c r="AT389" i="1"/>
  <c r="AJ389" i="1"/>
  <c r="AA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O389" i="19"/>
  <c r="BE388" i="1"/>
  <c r="AF388" i="1"/>
  <c r="AO388" i="1"/>
  <c r="BH388" i="1"/>
  <c r="AJ388" i="1"/>
  <c r="AA388" i="1"/>
  <c r="AV388" i="1"/>
  <c r="AZ388" i="1"/>
  <c r="AQ388" i="1"/>
  <c r="R386" i="1"/>
  <c r="BJ387" i="1"/>
  <c r="K387" i="19"/>
  <c r="K439" i="28"/>
  <c r="AE387" i="1"/>
  <c r="BD387" i="1"/>
  <c r="BB387" i="1"/>
  <c r="BG387" i="1"/>
  <c r="F388" i="19"/>
  <c r="Z384" i="1"/>
  <c r="AF387" i="1"/>
  <c r="BH387" i="1"/>
  <c r="AB387" i="1"/>
  <c r="BI386" i="1"/>
  <c r="Q387" i="1"/>
  <c r="R387" i="1"/>
  <c r="BH386" i="1"/>
  <c r="BC387" i="1"/>
  <c r="AS387" i="1"/>
  <c r="E388" i="22"/>
  <c r="E440" i="28"/>
  <c r="AW385" i="1"/>
  <c r="AH387" i="1"/>
  <c r="L388" i="19"/>
  <c r="I388" i="23"/>
  <c r="AG387" i="1"/>
  <c r="BI387" i="1"/>
  <c r="G388" i="19"/>
  <c r="AQ385" i="1"/>
  <c r="AX387" i="1"/>
  <c r="AT387" i="1"/>
  <c r="C388" i="22"/>
  <c r="C388" i="21"/>
  <c r="C440" i="28"/>
  <c r="K388" i="19"/>
  <c r="K442" i="28"/>
  <c r="E388" i="21"/>
  <c r="AG383" i="1"/>
  <c r="AI386" i="1"/>
  <c r="AX386" i="1"/>
  <c r="AW387" i="1"/>
  <c r="AK387" i="1"/>
  <c r="AA387" i="1"/>
  <c r="J388" i="19"/>
  <c r="I389" i="22"/>
  <c r="B388" i="19"/>
  <c r="B389" i="21"/>
  <c r="H387" i="19"/>
  <c r="N387" i="19"/>
  <c r="AQ387" i="1"/>
  <c r="AZ387" i="1"/>
  <c r="AS384" i="1"/>
  <c r="AV387" i="1"/>
  <c r="AJ387" i="1"/>
  <c r="BF387" i="1"/>
  <c r="AU387" i="1"/>
  <c r="AI387" i="1"/>
  <c r="BE387" i="1"/>
  <c r="H388" i="19"/>
  <c r="AR387" i="1"/>
  <c r="AL387" i="1"/>
  <c r="B386" i="19"/>
  <c r="B439" i="28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J439" i="28"/>
  <c r="AI385" i="1"/>
  <c r="AW386" i="1"/>
  <c r="G387" i="19"/>
  <c r="C387" i="22"/>
  <c r="AW384" i="1"/>
  <c r="H386" i="19"/>
  <c r="N386" i="19"/>
  <c r="AU386" i="1"/>
  <c r="BJ386" i="1"/>
  <c r="AQ386" i="1"/>
  <c r="F387" i="19"/>
  <c r="AJ383" i="1"/>
  <c r="AZ383" i="1"/>
  <c r="BD384" i="1"/>
  <c r="H385" i="19"/>
  <c r="F385" i="23"/>
  <c r="Z385" i="1"/>
  <c r="AS386" i="1"/>
  <c r="AU384" i="1"/>
  <c r="G386" i="22"/>
  <c r="BE385" i="1"/>
  <c r="L387" i="19"/>
  <c r="D387" i="19"/>
  <c r="D440" i="28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K437" i="28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H386" i="23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AE383" i="1"/>
  <c r="BB384" i="1"/>
  <c r="AR384" i="1"/>
  <c r="AH384" i="1"/>
  <c r="B384" i="19"/>
  <c r="B436" i="28"/>
  <c r="AQ384" i="1"/>
  <c r="AG384" i="1"/>
  <c r="F385" i="19"/>
  <c r="AS383" i="1"/>
  <c r="BJ384" i="1"/>
  <c r="AZ384" i="1"/>
  <c r="AF384" i="1"/>
  <c r="E385" i="19"/>
  <c r="M385" i="19"/>
  <c r="AQ383" i="1"/>
  <c r="AI384" i="1"/>
  <c r="AA383" i="1"/>
  <c r="BJ383" i="1"/>
  <c r="BI384" i="1"/>
  <c r="AX384" i="1"/>
  <c r="AE384" i="1"/>
  <c r="L385" i="19"/>
  <c r="J384" i="19"/>
  <c r="J437" i="28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H384" i="22"/>
  <c r="AX383" i="1"/>
  <c r="R383" i="1"/>
  <c r="BB383" i="1"/>
  <c r="BG382" i="1"/>
  <c r="AW383" i="1"/>
  <c r="AH383" i="1"/>
  <c r="F384" i="19"/>
  <c r="E384" i="19"/>
  <c r="N384" i="19"/>
  <c r="D384" i="19"/>
  <c r="C384" i="23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BJ382" i="1"/>
  <c r="E383" i="19"/>
  <c r="BH382" i="1"/>
  <c r="L383" i="19"/>
  <c r="D383" i="19"/>
  <c r="BF382" i="1"/>
  <c r="BE382" i="1"/>
  <c r="BD382" i="1"/>
  <c r="AB382" i="1"/>
  <c r="BC382" i="1"/>
  <c r="BB382" i="1"/>
  <c r="B381" i="1"/>
  <c r="C381" i="1"/>
  <c r="C382" i="19"/>
  <c r="C383" i="22"/>
  <c r="E381" i="1"/>
  <c r="AR382" i="1"/>
  <c r="G381" i="1"/>
  <c r="E382" i="19"/>
  <c r="H381" i="1"/>
  <c r="AB381" i="1"/>
  <c r="I381" i="1"/>
  <c r="G382" i="19"/>
  <c r="J381" i="1"/>
  <c r="K381" i="1"/>
  <c r="I382" i="19"/>
  <c r="I434" i="28"/>
  <c r="I441" i="28"/>
  <c r="M381" i="1"/>
  <c r="AJ382" i="1"/>
  <c r="N381" i="1"/>
  <c r="Z381" i="1"/>
  <c r="O381" i="1"/>
  <c r="AL382" i="1"/>
  <c r="B380" i="1"/>
  <c r="C380" i="1"/>
  <c r="C381" i="19"/>
  <c r="E380" i="1"/>
  <c r="D381" i="19"/>
  <c r="G380" i="1"/>
  <c r="H380" i="1"/>
  <c r="Q380" i="1"/>
  <c r="I380" i="1"/>
  <c r="G381" i="19"/>
  <c r="J380" i="1"/>
  <c r="H381" i="19"/>
  <c r="K380" i="1"/>
  <c r="I381" i="19"/>
  <c r="I432" i="28"/>
  <c r="M380" i="1"/>
  <c r="N380" i="1"/>
  <c r="O380" i="1"/>
  <c r="N465" i="28"/>
  <c r="M465" i="28"/>
  <c r="M457" i="28"/>
  <c r="N457" i="28"/>
  <c r="E445" i="28"/>
  <c r="BG380" i="1"/>
  <c r="B392" i="21"/>
  <c r="AN389" i="1"/>
  <c r="C449" i="28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N440" i="28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M440" i="28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D382" i="21"/>
  <c r="AF382" i="1"/>
  <c r="AS382" i="1"/>
  <c r="J382" i="19"/>
  <c r="AV382" i="1"/>
  <c r="AT382" i="1"/>
  <c r="AS381" i="1"/>
  <c r="AI382" i="1"/>
  <c r="AU382" i="1"/>
  <c r="H382" i="19"/>
  <c r="N382" i="19"/>
  <c r="AQ382" i="1"/>
  <c r="AG382" i="1"/>
  <c r="AR381" i="1"/>
  <c r="AK382" i="1"/>
  <c r="B383" i="23"/>
  <c r="C383" i="23"/>
  <c r="E383" i="23"/>
  <c r="F383" i="23"/>
  <c r="G383" i="23"/>
  <c r="G434" i="28"/>
  <c r="C382" i="22"/>
  <c r="C434" i="28"/>
  <c r="C382" i="21"/>
  <c r="BB381" i="1"/>
  <c r="AH381" i="1"/>
  <c r="Q381" i="1"/>
  <c r="R381" i="1"/>
  <c r="BJ381" i="1"/>
  <c r="AG381" i="1"/>
  <c r="M382" i="19"/>
  <c r="BH381" i="1"/>
  <c r="AZ381" i="1"/>
  <c r="AQ381" i="1"/>
  <c r="AF381" i="1"/>
  <c r="F382" i="19"/>
  <c r="F435" i="28"/>
  <c r="BG381" i="1"/>
  <c r="AX381" i="1"/>
  <c r="G382" i="21"/>
  <c r="BF381" i="1"/>
  <c r="AW381" i="1"/>
  <c r="AC381" i="1"/>
  <c r="L382" i="19"/>
  <c r="L435" i="28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N381" i="19"/>
  <c r="BJ380" i="1"/>
  <c r="L381" i="19"/>
  <c r="I381" i="23"/>
  <c r="AB380" i="1"/>
  <c r="F381" i="19"/>
  <c r="D381" i="23"/>
  <c r="C381" i="23"/>
  <c r="F381" i="23"/>
  <c r="BE380" i="1"/>
  <c r="R380" i="1"/>
  <c r="K381" i="19"/>
  <c r="BD380" i="1"/>
  <c r="Z380" i="1"/>
  <c r="J381" i="19"/>
  <c r="B381" i="19"/>
  <c r="BB380" i="1"/>
  <c r="BF380" i="1"/>
  <c r="E381" i="23"/>
  <c r="BC380" i="1"/>
  <c r="AA380" i="1"/>
  <c r="AZ380" i="1"/>
  <c r="B379" i="1"/>
  <c r="AQ380" i="1"/>
  <c r="C379" i="1"/>
  <c r="C380" i="19"/>
  <c r="C381" i="22"/>
  <c r="E379" i="1"/>
  <c r="G379" i="1"/>
  <c r="H379" i="1"/>
  <c r="AT380" i="1"/>
  <c r="I379" i="1"/>
  <c r="J379" i="1"/>
  <c r="AU380" i="1"/>
  <c r="K379" i="1"/>
  <c r="I380" i="19"/>
  <c r="I431" i="28"/>
  <c r="M379" i="1"/>
  <c r="AA379" i="1"/>
  <c r="N379" i="1"/>
  <c r="O379" i="1"/>
  <c r="B378" i="1"/>
  <c r="C378" i="1"/>
  <c r="C379" i="19"/>
  <c r="E378" i="1"/>
  <c r="D379" i="19"/>
  <c r="G378" i="1"/>
  <c r="E379" i="19"/>
  <c r="H378" i="1"/>
  <c r="Q378" i="1"/>
  <c r="I378" i="1"/>
  <c r="J378" i="1"/>
  <c r="K378" i="1"/>
  <c r="I379" i="19"/>
  <c r="I430" i="28"/>
  <c r="M378" i="1"/>
  <c r="N378" i="1"/>
  <c r="K379" i="19"/>
  <c r="O378" i="1"/>
  <c r="AC378" i="1"/>
  <c r="B377" i="1"/>
  <c r="B378" i="19"/>
  <c r="C377" i="1"/>
  <c r="C378" i="19"/>
  <c r="E377" i="1"/>
  <c r="G377" i="1"/>
  <c r="H377" i="1"/>
  <c r="Q377" i="1"/>
  <c r="I377" i="1"/>
  <c r="J377" i="1"/>
  <c r="K377" i="1"/>
  <c r="I378" i="19"/>
  <c r="I429" i="28"/>
  <c r="M377" i="1"/>
  <c r="AA377" i="1"/>
  <c r="N377" i="1"/>
  <c r="Z377" i="1"/>
  <c r="O377" i="1"/>
  <c r="AC377" i="1"/>
  <c r="B376" i="1"/>
  <c r="B377" i="19"/>
  <c r="C376" i="1"/>
  <c r="C377" i="19"/>
  <c r="E376" i="1"/>
  <c r="G376" i="1"/>
  <c r="E377" i="19"/>
  <c r="H376" i="1"/>
  <c r="Q376" i="1"/>
  <c r="I376" i="1"/>
  <c r="J376" i="1"/>
  <c r="K376" i="1"/>
  <c r="I377" i="19"/>
  <c r="I428" i="28"/>
  <c r="M376" i="1"/>
  <c r="AA376" i="1"/>
  <c r="N376" i="1"/>
  <c r="Z376" i="1"/>
  <c r="O376" i="1"/>
  <c r="B375" i="1"/>
  <c r="B376" i="19"/>
  <c r="C375" i="1"/>
  <c r="C376" i="19"/>
  <c r="E375" i="1"/>
  <c r="D376" i="19"/>
  <c r="G375" i="1"/>
  <c r="E376" i="19"/>
  <c r="H375" i="1"/>
  <c r="Q375" i="1"/>
  <c r="I375" i="1"/>
  <c r="J375" i="1"/>
  <c r="K375" i="1"/>
  <c r="I376" i="19"/>
  <c r="I427" i="28"/>
  <c r="M375" i="1"/>
  <c r="AA375" i="1"/>
  <c r="N375" i="1"/>
  <c r="Z375" i="1"/>
  <c r="O375" i="1"/>
  <c r="BG375" i="1"/>
  <c r="B374" i="1"/>
  <c r="C374" i="1"/>
  <c r="C375" i="19"/>
  <c r="E374" i="1"/>
  <c r="G374" i="1"/>
  <c r="H374" i="1"/>
  <c r="AB374" i="1"/>
  <c r="I374" i="1"/>
  <c r="G375" i="19"/>
  <c r="J374" i="1"/>
  <c r="H375" i="19"/>
  <c r="K374" i="1"/>
  <c r="I375" i="19"/>
  <c r="I426" i="28"/>
  <c r="M374" i="1"/>
  <c r="J375" i="19"/>
  <c r="N374" i="1"/>
  <c r="Z374" i="1"/>
  <c r="O374" i="1"/>
  <c r="L375" i="19"/>
  <c r="B373" i="1"/>
  <c r="B374" i="19"/>
  <c r="C373" i="1"/>
  <c r="C374" i="19"/>
  <c r="E373" i="1"/>
  <c r="D374" i="19"/>
  <c r="G373" i="1"/>
  <c r="H373" i="1"/>
  <c r="AB373" i="1"/>
  <c r="I373" i="1"/>
  <c r="J373" i="1"/>
  <c r="H374" i="19"/>
  <c r="H551" i="19"/>
  <c r="K373" i="1"/>
  <c r="I374" i="19"/>
  <c r="I424" i="28"/>
  <c r="M373" i="1"/>
  <c r="AA373" i="1"/>
  <c r="N373" i="1"/>
  <c r="O373" i="1"/>
  <c r="BG373" i="1"/>
  <c r="B372" i="1"/>
  <c r="B373" i="19"/>
  <c r="C372" i="1"/>
  <c r="C373" i="19"/>
  <c r="E372" i="1"/>
  <c r="D373" i="19"/>
  <c r="G372" i="1"/>
  <c r="H372" i="1"/>
  <c r="Q372" i="1"/>
  <c r="I372" i="1"/>
  <c r="G373" i="19"/>
  <c r="G550" i="19"/>
  <c r="J372" i="1"/>
  <c r="K372" i="1"/>
  <c r="I373" i="19"/>
  <c r="I423" i="28"/>
  <c r="M372" i="1"/>
  <c r="AA372" i="1"/>
  <c r="N372" i="1"/>
  <c r="O372" i="1"/>
  <c r="L373" i="19"/>
  <c r="B371" i="1"/>
  <c r="C371" i="1"/>
  <c r="C372" i="19"/>
  <c r="E371" i="1"/>
  <c r="G371" i="1"/>
  <c r="E372" i="19"/>
  <c r="E549" i="19"/>
  <c r="H371" i="1"/>
  <c r="AB371" i="1"/>
  <c r="I371" i="1"/>
  <c r="J371" i="1"/>
  <c r="K371" i="1"/>
  <c r="I372" i="19"/>
  <c r="I422" i="28"/>
  <c r="M371" i="1"/>
  <c r="J372" i="19"/>
  <c r="J549" i="19"/>
  <c r="N371" i="1"/>
  <c r="K372" i="19"/>
  <c r="O371" i="1"/>
  <c r="AC371" i="1"/>
  <c r="B370" i="1"/>
  <c r="B371" i="19"/>
  <c r="C370" i="1"/>
  <c r="C371" i="19"/>
  <c r="E370" i="1"/>
  <c r="D371" i="19"/>
  <c r="G370" i="1"/>
  <c r="E371" i="19"/>
  <c r="E548" i="19"/>
  <c r="H370" i="1"/>
  <c r="Q370" i="1"/>
  <c r="I370" i="1"/>
  <c r="J370" i="1"/>
  <c r="K370" i="1"/>
  <c r="I371" i="19"/>
  <c r="I421" i="28"/>
  <c r="M370" i="1"/>
  <c r="J371" i="19"/>
  <c r="J548" i="19"/>
  <c r="N370" i="1"/>
  <c r="K371" i="19"/>
  <c r="O370" i="1"/>
  <c r="AC370" i="1"/>
  <c r="B369" i="1"/>
  <c r="B370" i="19"/>
  <c r="C369" i="1"/>
  <c r="C370" i="19"/>
  <c r="E369" i="1"/>
  <c r="D370" i="19"/>
  <c r="G369" i="1"/>
  <c r="E370" i="19"/>
  <c r="E547" i="19"/>
  <c r="H369" i="1"/>
  <c r="Q369" i="1"/>
  <c r="I369" i="1"/>
  <c r="G370" i="19"/>
  <c r="G547" i="19"/>
  <c r="J369" i="1"/>
  <c r="K369" i="1"/>
  <c r="I370" i="19"/>
  <c r="I420" i="28"/>
  <c r="M369" i="1"/>
  <c r="N369" i="1"/>
  <c r="Z369" i="1"/>
  <c r="O369" i="1"/>
  <c r="L370" i="19"/>
  <c r="B368" i="1"/>
  <c r="B369" i="19"/>
  <c r="C368" i="1"/>
  <c r="C369" i="19"/>
  <c r="E368" i="1"/>
  <c r="G368" i="1"/>
  <c r="H368" i="1"/>
  <c r="Q368" i="1"/>
  <c r="I368" i="1"/>
  <c r="G369" i="19"/>
  <c r="G546" i="19"/>
  <c r="J368" i="1"/>
  <c r="H369" i="19"/>
  <c r="H546" i="19"/>
  <c r="K368" i="1"/>
  <c r="I369" i="19"/>
  <c r="I419" i="28"/>
  <c r="M368" i="1"/>
  <c r="J369" i="19"/>
  <c r="J546" i="19"/>
  <c r="N368" i="1"/>
  <c r="K369" i="19"/>
  <c r="O368" i="1"/>
  <c r="B367" i="1"/>
  <c r="C367" i="1"/>
  <c r="C368" i="19"/>
  <c r="E367" i="1"/>
  <c r="G367" i="1"/>
  <c r="E368" i="19"/>
  <c r="E545" i="19"/>
  <c r="H367" i="1"/>
  <c r="Q367" i="1"/>
  <c r="I367" i="1"/>
  <c r="G368" i="19"/>
  <c r="G545" i="19"/>
  <c r="J367" i="1"/>
  <c r="K367" i="1"/>
  <c r="I368" i="19"/>
  <c r="I418" i="28"/>
  <c r="M367" i="1"/>
  <c r="J368" i="19"/>
  <c r="J545" i="19"/>
  <c r="N367" i="1"/>
  <c r="K368" i="19"/>
  <c r="O367" i="1"/>
  <c r="AC367" i="1"/>
  <c r="BG368" i="1"/>
  <c r="D383" i="22"/>
  <c r="K449" i="28"/>
  <c r="D449" i="28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/>
  <c r="L434" i="28"/>
  <c r="L441" i="28"/>
  <c r="I382" i="23"/>
  <c r="K382" i="22"/>
  <c r="K382" i="21"/>
  <c r="F382" i="22"/>
  <c r="F382" i="21"/>
  <c r="F434" i="28"/>
  <c r="F441" i="28"/>
  <c r="D382" i="23"/>
  <c r="E382" i="21"/>
  <c r="M381" i="19"/>
  <c r="H380" i="19"/>
  <c r="H381" i="22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I381" i="22"/>
  <c r="AJ380" i="1"/>
  <c r="H381" i="23"/>
  <c r="B381" i="23"/>
  <c r="BE377" i="1"/>
  <c r="AS379" i="1"/>
  <c r="Q379" i="1"/>
  <c r="R379" i="1"/>
  <c r="AH380" i="1"/>
  <c r="B380" i="19"/>
  <c r="B381" i="21"/>
  <c r="O381" i="19"/>
  <c r="G381" i="23"/>
  <c r="C381" i="21"/>
  <c r="AH377" i="1"/>
  <c r="AE379" i="1"/>
  <c r="AG379" i="1"/>
  <c r="AG380" i="1"/>
  <c r="AS380" i="1"/>
  <c r="AI380" i="1"/>
  <c r="G380" i="19"/>
  <c r="AI378" i="1"/>
  <c r="F379" i="19"/>
  <c r="D379" i="23"/>
  <c r="L380" i="19"/>
  <c r="AX380" i="1"/>
  <c r="AL380" i="1"/>
  <c r="D380" i="19"/>
  <c r="D431" i="28"/>
  <c r="AF380" i="1"/>
  <c r="AX376" i="1"/>
  <c r="K378" i="19"/>
  <c r="K430" i="28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/>
  <c r="K380" i="19"/>
  <c r="K432" i="28"/>
  <c r="BC379" i="1"/>
  <c r="AR379" i="1"/>
  <c r="AC379" i="1"/>
  <c r="AX378" i="1"/>
  <c r="AF378" i="1"/>
  <c r="AO378" i="1"/>
  <c r="BG377" i="1"/>
  <c r="BG378" i="1"/>
  <c r="AW379" i="1"/>
  <c r="AI379" i="1"/>
  <c r="AQ379" i="1"/>
  <c r="F380" i="19"/>
  <c r="AX379" i="1"/>
  <c r="AL379" i="1"/>
  <c r="BF377" i="1"/>
  <c r="BH377" i="1"/>
  <c r="BE378" i="1"/>
  <c r="BJ378" i="1"/>
  <c r="AE378" i="1"/>
  <c r="BG379" i="1"/>
  <c r="AV379" i="1"/>
  <c r="AH379" i="1"/>
  <c r="E380" i="19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BC378" i="1"/>
  <c r="AB378" i="1"/>
  <c r="BH378" i="1"/>
  <c r="AG377" i="1"/>
  <c r="E378" i="19"/>
  <c r="E430" i="28"/>
  <c r="BB378" i="1"/>
  <c r="AL378" i="1"/>
  <c r="AA378" i="1"/>
  <c r="R378" i="1"/>
  <c r="J379" i="19"/>
  <c r="B379" i="19"/>
  <c r="BI376" i="1"/>
  <c r="D378" i="19"/>
  <c r="D430" i="28"/>
  <c r="AK378" i="1"/>
  <c r="BH376" i="1"/>
  <c r="AW378" i="1"/>
  <c r="AJ378" i="1"/>
  <c r="H379" i="19"/>
  <c r="AV378" i="1"/>
  <c r="AH378" i="1"/>
  <c r="G379" i="19"/>
  <c r="C379" i="23"/>
  <c r="AL376" i="1"/>
  <c r="AF377" i="1"/>
  <c r="AO377" i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M377" i="19"/>
  <c r="BB377" i="1"/>
  <c r="H378" i="19"/>
  <c r="B378" i="21"/>
  <c r="AS373" i="1"/>
  <c r="BF376" i="1"/>
  <c r="AF376" i="1"/>
  <c r="AO376" i="1"/>
  <c r="D377" i="19"/>
  <c r="D377" i="22"/>
  <c r="AX377" i="1"/>
  <c r="AL377" i="1"/>
  <c r="G378" i="19"/>
  <c r="C378" i="22"/>
  <c r="AE375" i="1"/>
  <c r="BE376" i="1"/>
  <c r="AC376" i="1"/>
  <c r="AW377" i="1"/>
  <c r="AI377" i="1"/>
  <c r="AQ377" i="1"/>
  <c r="F378" i="19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BD376" i="1"/>
  <c r="BB376" i="1"/>
  <c r="H377" i="19"/>
  <c r="AW376" i="1"/>
  <c r="AI376" i="1"/>
  <c r="AQ376" i="1"/>
  <c r="F377" i="19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H376" i="23"/>
  <c r="BF375" i="1"/>
  <c r="J376" i="19"/>
  <c r="I376" i="22"/>
  <c r="AF375" i="1"/>
  <c r="AO375" i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426" i="28"/>
  <c r="AV370" i="1"/>
  <c r="AX375" i="1"/>
  <c r="G376" i="19"/>
  <c r="C376" i="23"/>
  <c r="AE374" i="1"/>
  <c r="BB374" i="1"/>
  <c r="BJ375" i="1"/>
  <c r="F376" i="19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Q374" i="1"/>
  <c r="R374" i="1"/>
  <c r="AG374" i="1"/>
  <c r="C375" i="22"/>
  <c r="C375" i="21"/>
  <c r="BE374" i="1"/>
  <c r="AV374" i="1"/>
  <c r="AL374" i="1"/>
  <c r="AC374" i="1"/>
  <c r="E375" i="19"/>
  <c r="E427" i="28"/>
  <c r="AI372" i="1"/>
  <c r="BE372" i="1"/>
  <c r="BD374" i="1"/>
  <c r="AU374" i="1"/>
  <c r="AK374" i="1"/>
  <c r="D375" i="19"/>
  <c r="D376" i="22"/>
  <c r="H375" i="22"/>
  <c r="Z370" i="1"/>
  <c r="BC374" i="1"/>
  <c r="AT374" i="1"/>
  <c r="AJ374" i="1"/>
  <c r="AA374" i="1"/>
  <c r="K375" i="19"/>
  <c r="BJ374" i="1"/>
  <c r="AS374" i="1"/>
  <c r="AI374" i="1"/>
  <c r="B375" i="19"/>
  <c r="B426" i="28"/>
  <c r="AR374" i="1"/>
  <c r="AH374" i="1"/>
  <c r="BH374" i="1"/>
  <c r="AZ374" i="1"/>
  <c r="AX374" i="1"/>
  <c r="AF374" i="1"/>
  <c r="AS372" i="1"/>
  <c r="Q373" i="1"/>
  <c r="R373" i="1"/>
  <c r="AF371" i="1"/>
  <c r="AO371" i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/>
  <c r="C374" i="21"/>
  <c r="AR373" i="1"/>
  <c r="AE371" i="1"/>
  <c r="AE372" i="1"/>
  <c r="BD373" i="1"/>
  <c r="BF373" i="1"/>
  <c r="Z372" i="1"/>
  <c r="AW373" i="1"/>
  <c r="BC373" i="1"/>
  <c r="AL373" i="1"/>
  <c r="L374" i="19"/>
  <c r="K375" i="22"/>
  <c r="L371" i="19"/>
  <c r="L421" i="28"/>
  <c r="BG370" i="1"/>
  <c r="BB373" i="1"/>
  <c r="AF373" i="1"/>
  <c r="AO373" i="1"/>
  <c r="AR372" i="1"/>
  <c r="B424" i="28"/>
  <c r="B374" i="22"/>
  <c r="C424" i="28"/>
  <c r="K373" i="19"/>
  <c r="AX373" i="1"/>
  <c r="AC373" i="1"/>
  <c r="H373" i="19"/>
  <c r="H424" i="28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/>
  <c r="BD372" i="1"/>
  <c r="AC372" i="1"/>
  <c r="J373" i="19"/>
  <c r="J550" i="19"/>
  <c r="BE371" i="1"/>
  <c r="BB372" i="1"/>
  <c r="C373" i="21"/>
  <c r="E373" i="23"/>
  <c r="AR370" i="1"/>
  <c r="AZ371" i="1"/>
  <c r="AW371" i="1"/>
  <c r="B372" i="19"/>
  <c r="B372" i="21"/>
  <c r="AX372" i="1"/>
  <c r="AL372" i="1"/>
  <c r="AQ372" i="1"/>
  <c r="C373" i="22"/>
  <c r="AG369" i="1"/>
  <c r="L372" i="19"/>
  <c r="AV372" i="1"/>
  <c r="AH372" i="1"/>
  <c r="F373" i="19"/>
  <c r="F550" i="19"/>
  <c r="AR371" i="1"/>
  <c r="K422" i="28"/>
  <c r="BG372" i="1"/>
  <c r="AU372" i="1"/>
  <c r="E373" i="19"/>
  <c r="AV371" i="1"/>
  <c r="AS370" i="1"/>
  <c r="AI370" i="1"/>
  <c r="BH371" i="1"/>
  <c r="BF372" i="1"/>
  <c r="AF372" i="1"/>
  <c r="AO372" i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549" i="19"/>
  <c r="J372" i="22"/>
  <c r="AF370" i="1"/>
  <c r="AO370" i="1"/>
  <c r="BG371" i="1"/>
  <c r="O372" i="19"/>
  <c r="D421" i="28"/>
  <c r="B421" i="28"/>
  <c r="BC371" i="1"/>
  <c r="AT371" i="1"/>
  <c r="BJ371" i="1"/>
  <c r="BB371" i="1"/>
  <c r="Q371" i="1"/>
  <c r="R371" i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548" i="19"/>
  <c r="B371" i="21"/>
  <c r="D371" i="22"/>
  <c r="AW370" i="1"/>
  <c r="AJ370" i="1"/>
  <c r="G371" i="19"/>
  <c r="G548" i="19"/>
  <c r="C371" i="22"/>
  <c r="C371" i="23"/>
  <c r="BI370" i="1"/>
  <c r="AH370" i="1"/>
  <c r="BJ370" i="1"/>
  <c r="AE370" i="1"/>
  <c r="F371" i="19"/>
  <c r="F548" i="19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/>
  <c r="AV369" i="1"/>
  <c r="AI369" i="1"/>
  <c r="K370" i="19"/>
  <c r="F370" i="19"/>
  <c r="AB369" i="1"/>
  <c r="AK369" i="1"/>
  <c r="F368" i="19"/>
  <c r="F545" i="19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547" i="19"/>
  <c r="AF369" i="1"/>
  <c r="AO369" i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546" i="19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AB367" i="1"/>
  <c r="BC367" i="1"/>
  <c r="AA367" i="1"/>
  <c r="BB367" i="1"/>
  <c r="AZ367" i="1"/>
  <c r="N449" i="28"/>
  <c r="M449" i="28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N431" i="28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M431" i="28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M430" i="28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N430" i="28"/>
  <c r="O378" i="19"/>
  <c r="F430" i="28"/>
  <c r="L430" i="28"/>
  <c r="G377" i="22"/>
  <c r="D429" i="28"/>
  <c r="M429" i="28"/>
  <c r="D377" i="21"/>
  <c r="K378" i="22"/>
  <c r="D378" i="22"/>
  <c r="C377" i="23"/>
  <c r="D428" i="28"/>
  <c r="N428" i="28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551" i="19"/>
  <c r="J426" i="28"/>
  <c r="K426" i="28"/>
  <c r="E376" i="22"/>
  <c r="D426" i="28"/>
  <c r="D376" i="21"/>
  <c r="D427" i="28"/>
  <c r="N427" i="28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/>
  <c r="F551" i="19"/>
  <c r="F374" i="21"/>
  <c r="F374" i="22"/>
  <c r="D374" i="23"/>
  <c r="F424" i="28"/>
  <c r="M374" i="19"/>
  <c r="G374" i="22"/>
  <c r="G374" i="21"/>
  <c r="G551" i="19"/>
  <c r="E374" i="23"/>
  <c r="G424" i="28"/>
  <c r="D370" i="23"/>
  <c r="F547" i="19"/>
  <c r="H373" i="22"/>
  <c r="H549" i="19"/>
  <c r="J371" i="22"/>
  <c r="J373" i="22"/>
  <c r="J373" i="21"/>
  <c r="K423" i="28"/>
  <c r="E374" i="21"/>
  <c r="E551" i="19"/>
  <c r="E424" i="28"/>
  <c r="E374" i="22"/>
  <c r="H419" i="28"/>
  <c r="H545" i="19"/>
  <c r="K370" i="22"/>
  <c r="E420" i="28"/>
  <c r="E546" i="19"/>
  <c r="G373" i="22"/>
  <c r="G549" i="19"/>
  <c r="J374" i="22"/>
  <c r="K424" i="28"/>
  <c r="J374" i="21"/>
  <c r="H374" i="23"/>
  <c r="H550" i="19"/>
  <c r="H374" i="22"/>
  <c r="H369" i="23"/>
  <c r="J421" i="28"/>
  <c r="J547" i="19"/>
  <c r="M424" i="28"/>
  <c r="N424" i="28"/>
  <c r="H373" i="23"/>
  <c r="M373" i="19"/>
  <c r="E550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/>
  <c r="C418" i="28"/>
  <c r="C425" i="28"/>
  <c r="E366" i="1"/>
  <c r="G366" i="1"/>
  <c r="H366" i="1"/>
  <c r="AB366" i="1"/>
  <c r="I366" i="1"/>
  <c r="G367" i="19"/>
  <c r="J366" i="1"/>
  <c r="K366" i="1"/>
  <c r="I367" i="19"/>
  <c r="M366" i="1"/>
  <c r="N366" i="1"/>
  <c r="O366" i="1"/>
  <c r="B365" i="1"/>
  <c r="C365" i="1"/>
  <c r="C366" i="19"/>
  <c r="E365" i="1"/>
  <c r="G365" i="1"/>
  <c r="H365" i="1"/>
  <c r="Q365" i="1"/>
  <c r="I365" i="1"/>
  <c r="G366" i="19"/>
  <c r="G543" i="19"/>
  <c r="J365" i="1"/>
  <c r="H366" i="19"/>
  <c r="H543" i="19"/>
  <c r="K365" i="1"/>
  <c r="I366" i="19"/>
  <c r="I415" i="28"/>
  <c r="M365" i="1"/>
  <c r="J366" i="19"/>
  <c r="J543" i="19"/>
  <c r="N365" i="1"/>
  <c r="K366" i="19"/>
  <c r="O365" i="1"/>
  <c r="AC365" i="1"/>
  <c r="B364" i="1"/>
  <c r="B365" i="19"/>
  <c r="C364" i="1"/>
  <c r="C365" i="19"/>
  <c r="E364" i="1"/>
  <c r="D365" i="19"/>
  <c r="G364" i="1"/>
  <c r="H364" i="1"/>
  <c r="Q364" i="1"/>
  <c r="I364" i="1"/>
  <c r="J364" i="1"/>
  <c r="K364" i="1"/>
  <c r="I365" i="19"/>
  <c r="I414" i="28"/>
  <c r="M364" i="1"/>
  <c r="AA364" i="1"/>
  <c r="N364" i="1"/>
  <c r="Z364" i="1"/>
  <c r="O364" i="1"/>
  <c r="AC364" i="1"/>
  <c r="B363" i="1"/>
  <c r="B364" i="19"/>
  <c r="C363" i="1"/>
  <c r="C364" i="19"/>
  <c r="E363" i="1"/>
  <c r="G363" i="1"/>
  <c r="E364" i="19"/>
  <c r="E541" i="19"/>
  <c r="H363" i="1"/>
  <c r="Q363" i="1"/>
  <c r="I363" i="1"/>
  <c r="G364" i="19"/>
  <c r="G541" i="19"/>
  <c r="J363" i="1"/>
  <c r="K363" i="1"/>
  <c r="I364" i="19"/>
  <c r="I413" i="28"/>
  <c r="M363" i="1"/>
  <c r="J364" i="19"/>
  <c r="J541" i="19"/>
  <c r="N363" i="1"/>
  <c r="K364" i="19"/>
  <c r="O363" i="1"/>
  <c r="AC363" i="1"/>
  <c r="B362" i="1"/>
  <c r="B363" i="19"/>
  <c r="C362" i="1"/>
  <c r="C363" i="19"/>
  <c r="E362" i="1"/>
  <c r="G362" i="1"/>
  <c r="H362" i="1"/>
  <c r="Q362" i="1"/>
  <c r="I362" i="1"/>
  <c r="G363" i="19"/>
  <c r="G540" i="19"/>
  <c r="J362" i="1"/>
  <c r="K362" i="1"/>
  <c r="I363" i="19"/>
  <c r="I412" i="28"/>
  <c r="M362" i="1"/>
  <c r="AA362" i="1"/>
  <c r="N362" i="1"/>
  <c r="Z362" i="1"/>
  <c r="O362" i="1"/>
  <c r="AC362" i="1"/>
  <c r="B361" i="1"/>
  <c r="B362" i="19"/>
  <c r="C361" i="1"/>
  <c r="C362" i="19"/>
  <c r="E361" i="1"/>
  <c r="D362" i="19"/>
  <c r="G361" i="1"/>
  <c r="H361" i="1"/>
  <c r="Q361" i="1"/>
  <c r="I361" i="1"/>
  <c r="J361" i="1"/>
  <c r="K361" i="1"/>
  <c r="I362" i="19"/>
  <c r="I411" i="28"/>
  <c r="M361" i="1"/>
  <c r="AA361" i="1"/>
  <c r="N361" i="1"/>
  <c r="Z361" i="1"/>
  <c r="O361" i="1"/>
  <c r="L362" i="19"/>
  <c r="B360" i="1"/>
  <c r="B361" i="19"/>
  <c r="C360" i="1"/>
  <c r="C361" i="19"/>
  <c r="E360" i="1"/>
  <c r="G360" i="1"/>
  <c r="H360" i="1"/>
  <c r="F361" i="19"/>
  <c r="F538" i="19"/>
  <c r="I360" i="1"/>
  <c r="G361" i="19"/>
  <c r="G538" i="19"/>
  <c r="J360" i="1"/>
  <c r="H361" i="19"/>
  <c r="H538" i="19"/>
  <c r="K360" i="1"/>
  <c r="I361" i="19"/>
  <c r="I410" i="28"/>
  <c r="M360" i="1"/>
  <c r="AA360" i="1"/>
  <c r="N360" i="1"/>
  <c r="Z360" i="1"/>
  <c r="O360" i="1"/>
  <c r="L361" i="19"/>
  <c r="M441" i="28"/>
  <c r="N441" i="28"/>
  <c r="M432" i="28"/>
  <c r="N432" i="28"/>
  <c r="H433" i="28"/>
  <c r="B433" i="28"/>
  <c r="K433" i="28"/>
  <c r="D433" i="28"/>
  <c r="N433" i="28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/>
  <c r="G544" i="19"/>
  <c r="M423" i="28"/>
  <c r="N423" i="28"/>
  <c r="M420" i="28"/>
  <c r="M419" i="28"/>
  <c r="AF366" i="1"/>
  <c r="I416" i="28"/>
  <c r="I417" i="28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F366" i="19"/>
  <c r="F543" i="19"/>
  <c r="AT366" i="1"/>
  <c r="E366" i="19"/>
  <c r="E543" i="19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AE362" i="1"/>
  <c r="Z363" i="1"/>
  <c r="AF364" i="1"/>
  <c r="AO364" i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H365" i="23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542" i="19"/>
  <c r="C365" i="22"/>
  <c r="C365" i="23"/>
  <c r="J363" i="19"/>
  <c r="AI363" i="1"/>
  <c r="F364" i="19"/>
  <c r="F541" i="19"/>
  <c r="AJ364" i="1"/>
  <c r="AQ364" i="1"/>
  <c r="F365" i="19"/>
  <c r="F542" i="19"/>
  <c r="B365" i="22"/>
  <c r="B365" i="23"/>
  <c r="E365" i="19"/>
  <c r="E542" i="19"/>
  <c r="AZ363" i="1"/>
  <c r="C414" i="28"/>
  <c r="B414" i="28"/>
  <c r="AE364" i="1"/>
  <c r="AK363" i="1"/>
  <c r="BI363" i="1"/>
  <c r="H364" i="19"/>
  <c r="H541" i="19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540" i="19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540" i="19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539" i="19"/>
  <c r="AT362" i="1"/>
  <c r="H363" i="19"/>
  <c r="H540" i="19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/>
  <c r="BG360" i="1"/>
  <c r="R361" i="1"/>
  <c r="K362" i="19"/>
  <c r="BF360" i="1"/>
  <c r="BD361" i="1"/>
  <c r="J362" i="19"/>
  <c r="J539" i="19"/>
  <c r="BE360" i="1"/>
  <c r="BB361" i="1"/>
  <c r="K362" i="21"/>
  <c r="AC360" i="1"/>
  <c r="AX361" i="1"/>
  <c r="AL361" i="1"/>
  <c r="H362" i="19"/>
  <c r="H539" i="19"/>
  <c r="AW361" i="1"/>
  <c r="AQ361" i="1"/>
  <c r="G362" i="19"/>
  <c r="K362" i="22"/>
  <c r="C362" i="23"/>
  <c r="AV361" i="1"/>
  <c r="J361" i="19"/>
  <c r="J538" i="19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538" i="19"/>
  <c r="BJ360" i="1"/>
  <c r="D361" i="19"/>
  <c r="BH360" i="1"/>
  <c r="K361" i="19"/>
  <c r="AB360" i="1"/>
  <c r="BC360" i="1"/>
  <c r="AZ360" i="1"/>
  <c r="Q360" i="1"/>
  <c r="R360" i="1"/>
  <c r="M433" i="28"/>
  <c r="J364" i="22"/>
  <c r="I364" i="21"/>
  <c r="J540" i="19"/>
  <c r="J418" i="28"/>
  <c r="J425" i="28"/>
  <c r="J544" i="19"/>
  <c r="F418" i="28"/>
  <c r="F425" i="28"/>
  <c r="F544" i="19"/>
  <c r="H418" i="28"/>
  <c r="H425" i="28"/>
  <c r="H544" i="19"/>
  <c r="J415" i="28"/>
  <c r="J542" i="19"/>
  <c r="D418" i="28"/>
  <c r="D425" i="28"/>
  <c r="E418" i="28"/>
  <c r="E425" i="28"/>
  <c r="E544" i="19"/>
  <c r="I365" i="23"/>
  <c r="L418" i="28"/>
  <c r="L425" i="28"/>
  <c r="D362" i="21"/>
  <c r="D412" i="28"/>
  <c r="M412" i="28"/>
  <c r="H366" i="21"/>
  <c r="H542" i="19"/>
  <c r="K415" i="28"/>
  <c r="F362" i="22"/>
  <c r="F539" i="19"/>
  <c r="K418" i="28"/>
  <c r="K425" i="28"/>
  <c r="G363" i="22"/>
  <c r="G539" i="19"/>
  <c r="K363" i="22"/>
  <c r="B418" i="28"/>
  <c r="B425" i="28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/>
  <c r="C410" i="28"/>
  <c r="C417" i="28"/>
  <c r="E359" i="1"/>
  <c r="G359" i="1"/>
  <c r="H359" i="1"/>
  <c r="I359" i="1"/>
  <c r="J359" i="1"/>
  <c r="K359" i="1"/>
  <c r="I360" i="19"/>
  <c r="I408" i="28"/>
  <c r="M359" i="1"/>
  <c r="N359" i="1"/>
  <c r="O359" i="1"/>
  <c r="B358" i="1"/>
  <c r="C358" i="1"/>
  <c r="C359" i="19"/>
  <c r="E358" i="1"/>
  <c r="G358" i="1"/>
  <c r="H358" i="1"/>
  <c r="Q358" i="1"/>
  <c r="I358" i="1"/>
  <c r="G359" i="19"/>
  <c r="G536" i="19"/>
  <c r="J358" i="1"/>
  <c r="H359" i="19"/>
  <c r="H536" i="19"/>
  <c r="K358" i="1"/>
  <c r="I359" i="19"/>
  <c r="I407" i="28"/>
  <c r="M358" i="1"/>
  <c r="J359" i="19"/>
  <c r="J536" i="19"/>
  <c r="N358" i="1"/>
  <c r="Z358" i="1"/>
  <c r="O358" i="1"/>
  <c r="AC358" i="1"/>
  <c r="B357" i="1"/>
  <c r="C357" i="1"/>
  <c r="C358" i="19"/>
  <c r="E357" i="1"/>
  <c r="G357" i="1"/>
  <c r="H357" i="1"/>
  <c r="Q357" i="1"/>
  <c r="I357" i="1"/>
  <c r="G358" i="19"/>
  <c r="G535" i="19"/>
  <c r="J357" i="1"/>
  <c r="K357" i="1"/>
  <c r="I358" i="19"/>
  <c r="I406" i="28"/>
  <c r="M357" i="1"/>
  <c r="N357" i="1"/>
  <c r="Z357" i="1"/>
  <c r="O357" i="1"/>
  <c r="AC357" i="1"/>
  <c r="B355" i="1"/>
  <c r="B356" i="19"/>
  <c r="C355" i="1"/>
  <c r="C356" i="19"/>
  <c r="E355" i="1"/>
  <c r="G355" i="1"/>
  <c r="E356" i="19"/>
  <c r="E533" i="19"/>
  <c r="H355" i="1"/>
  <c r="Q355" i="1"/>
  <c r="I355" i="1"/>
  <c r="J355" i="1"/>
  <c r="K355" i="1"/>
  <c r="I356" i="19"/>
  <c r="I404" i="28"/>
  <c r="M355" i="1"/>
  <c r="J356" i="19"/>
  <c r="J533" i="19"/>
  <c r="N355" i="1"/>
  <c r="Z355" i="1"/>
  <c r="O355" i="1"/>
  <c r="B356" i="1"/>
  <c r="C356" i="1"/>
  <c r="C357" i="19"/>
  <c r="E356" i="1"/>
  <c r="D357" i="19"/>
  <c r="G356" i="1"/>
  <c r="E357" i="19"/>
  <c r="E534" i="19"/>
  <c r="H356" i="1"/>
  <c r="I356" i="1"/>
  <c r="J356" i="1"/>
  <c r="H357" i="19"/>
  <c r="H534" i="19"/>
  <c r="K356" i="1"/>
  <c r="I357" i="19"/>
  <c r="I405" i="28"/>
  <c r="M356" i="1"/>
  <c r="N356" i="1"/>
  <c r="Z356" i="1"/>
  <c r="O356" i="1"/>
  <c r="AC356" i="1"/>
  <c r="B354" i="1"/>
  <c r="C354" i="1"/>
  <c r="C355" i="19"/>
  <c r="E354" i="1"/>
  <c r="D355" i="19"/>
  <c r="G354" i="1"/>
  <c r="E355" i="19"/>
  <c r="E532" i="19"/>
  <c r="H354" i="1"/>
  <c r="Q354" i="1"/>
  <c r="I354" i="1"/>
  <c r="G355" i="19"/>
  <c r="G532" i="19"/>
  <c r="J354" i="1"/>
  <c r="H355" i="19"/>
  <c r="H532" i="19"/>
  <c r="K354" i="1"/>
  <c r="I355" i="19"/>
  <c r="I403" i="28"/>
  <c r="M354" i="1"/>
  <c r="N354" i="1"/>
  <c r="Z354" i="1"/>
  <c r="O354" i="1"/>
  <c r="BG354" i="1"/>
  <c r="B353" i="1"/>
  <c r="B354" i="19"/>
  <c r="C353" i="1"/>
  <c r="C354" i="19"/>
  <c r="E353" i="1"/>
  <c r="G353" i="1"/>
  <c r="H353" i="1"/>
  <c r="Q353" i="1"/>
  <c r="I353" i="1"/>
  <c r="J353" i="1"/>
  <c r="K353" i="1"/>
  <c r="I354" i="19"/>
  <c r="I402" i="28"/>
  <c r="M353" i="1"/>
  <c r="J354" i="19"/>
  <c r="J531" i="19"/>
  <c r="N353" i="1"/>
  <c r="O353" i="1"/>
  <c r="B352" i="1"/>
  <c r="B353" i="19"/>
  <c r="C352" i="1"/>
  <c r="C353" i="19"/>
  <c r="E352" i="1"/>
  <c r="G352" i="1"/>
  <c r="E353" i="19"/>
  <c r="E530" i="19"/>
  <c r="H352" i="1"/>
  <c r="Q352" i="1"/>
  <c r="I352" i="1"/>
  <c r="G353" i="19"/>
  <c r="G530" i="19"/>
  <c r="J352" i="1"/>
  <c r="H353" i="19"/>
  <c r="H530" i="19"/>
  <c r="K352" i="1"/>
  <c r="I353" i="19"/>
  <c r="I400" i="28"/>
  <c r="M352" i="1"/>
  <c r="J353" i="19"/>
  <c r="J530" i="19"/>
  <c r="N352" i="1"/>
  <c r="K353" i="19"/>
  <c r="O352" i="1"/>
  <c r="AC352" i="1"/>
  <c r="B351" i="1"/>
  <c r="C351" i="1"/>
  <c r="C352" i="19"/>
  <c r="E351" i="1"/>
  <c r="D352" i="19"/>
  <c r="G351" i="1"/>
  <c r="E352" i="19"/>
  <c r="E529" i="19"/>
  <c r="H351" i="1"/>
  <c r="Q351" i="1"/>
  <c r="I351" i="1"/>
  <c r="J351" i="1"/>
  <c r="K351" i="1"/>
  <c r="I352" i="19"/>
  <c r="I399" i="28"/>
  <c r="M351" i="1"/>
  <c r="AA351" i="1"/>
  <c r="N351" i="1"/>
  <c r="Z351" i="1"/>
  <c r="O351" i="1"/>
  <c r="AC351" i="1"/>
  <c r="B349" i="1"/>
  <c r="B350" i="19"/>
  <c r="C349" i="1"/>
  <c r="C350" i="19"/>
  <c r="E349" i="1"/>
  <c r="G349" i="1"/>
  <c r="E350" i="19"/>
  <c r="E527" i="19"/>
  <c r="H349" i="1"/>
  <c r="AB349" i="1"/>
  <c r="I349" i="1"/>
  <c r="G350" i="19"/>
  <c r="G527" i="19"/>
  <c r="J349" i="1"/>
  <c r="K349" i="1"/>
  <c r="I350" i="19"/>
  <c r="I397" i="28"/>
  <c r="M349" i="1"/>
  <c r="N349" i="1"/>
  <c r="Z349" i="1"/>
  <c r="O349" i="1"/>
  <c r="L350" i="19"/>
  <c r="B350" i="1"/>
  <c r="C350" i="1"/>
  <c r="C351" i="19"/>
  <c r="E350" i="1"/>
  <c r="D351" i="19"/>
  <c r="G350" i="1"/>
  <c r="E351" i="19"/>
  <c r="E528" i="19"/>
  <c r="H350" i="1"/>
  <c r="I350" i="1"/>
  <c r="J350" i="1"/>
  <c r="K350" i="1"/>
  <c r="I351" i="19"/>
  <c r="I398" i="28"/>
  <c r="M350" i="1"/>
  <c r="N350" i="1"/>
  <c r="Z350" i="1"/>
  <c r="O350" i="1"/>
  <c r="AC350" i="1"/>
  <c r="B348" i="1"/>
  <c r="B349" i="19"/>
  <c r="C348" i="1"/>
  <c r="C349" i="19"/>
  <c r="E348" i="1"/>
  <c r="D349" i="19"/>
  <c r="G348" i="1"/>
  <c r="E349" i="19"/>
  <c r="E526" i="19"/>
  <c r="H348" i="1"/>
  <c r="AB348" i="1"/>
  <c r="I348" i="1"/>
  <c r="J348" i="1"/>
  <c r="H349" i="19"/>
  <c r="H526" i="19"/>
  <c r="K348" i="1"/>
  <c r="I349" i="19"/>
  <c r="I396" i="28"/>
  <c r="M348" i="1"/>
  <c r="J349" i="19"/>
  <c r="J526" i="19"/>
  <c r="N348" i="1"/>
  <c r="K349" i="19"/>
  <c r="O348" i="1"/>
  <c r="AC348" i="1"/>
  <c r="BG353" i="1"/>
  <c r="BG355" i="1"/>
  <c r="N412" i="28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/>
  <c r="AT360" i="1"/>
  <c r="AH360" i="1"/>
  <c r="AS360" i="1"/>
  <c r="AG360" i="1"/>
  <c r="AL360" i="1"/>
  <c r="AX360" i="1"/>
  <c r="AR360" i="1"/>
  <c r="AF360" i="1"/>
  <c r="AO360" i="1"/>
  <c r="Z359" i="1"/>
  <c r="AW360" i="1"/>
  <c r="AK360" i="1"/>
  <c r="C361" i="22"/>
  <c r="C361" i="21"/>
  <c r="AA359" i="1"/>
  <c r="AJ360" i="1"/>
  <c r="AV360" i="1"/>
  <c r="B360" i="19"/>
  <c r="AE360" i="1"/>
  <c r="AQ360" i="1"/>
  <c r="AF359" i="1"/>
  <c r="AO359" i="1"/>
  <c r="BG356" i="1"/>
  <c r="F359" i="19"/>
  <c r="F536" i="19"/>
  <c r="BH359" i="1"/>
  <c r="C360" i="22"/>
  <c r="AB358" i="1"/>
  <c r="AS359" i="1"/>
  <c r="AR359" i="1"/>
  <c r="J360" i="19"/>
  <c r="BE359" i="1"/>
  <c r="AF358" i="1"/>
  <c r="AO358" i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535" i="19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R358" i="1"/>
  <c r="BC358" i="1"/>
  <c r="AL358" i="1"/>
  <c r="D358" i="19"/>
  <c r="AW358" i="1"/>
  <c r="AH358" i="1"/>
  <c r="BJ358" i="1"/>
  <c r="E359" i="19"/>
  <c r="E536" i="19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535" i="19"/>
  <c r="BI357" i="1"/>
  <c r="AW357" i="1"/>
  <c r="AE357" i="1"/>
  <c r="R357" i="1"/>
  <c r="J358" i="19"/>
  <c r="B358" i="19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/>
  <c r="AJ356" i="1"/>
  <c r="AR356" i="1"/>
  <c r="BH356" i="1"/>
  <c r="H356" i="19"/>
  <c r="BJ356" i="1"/>
  <c r="Q356" i="1"/>
  <c r="R356" i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/>
  <c r="AZ355" i="1"/>
  <c r="BF356" i="1"/>
  <c r="AE356" i="1"/>
  <c r="BI355" i="1"/>
  <c r="AX355" i="1"/>
  <c r="AL355" i="1"/>
  <c r="AA355" i="1"/>
  <c r="R355" i="1"/>
  <c r="J357" i="19"/>
  <c r="J534" i="19"/>
  <c r="B357" i="19"/>
  <c r="G356" i="19"/>
  <c r="G533" i="19"/>
  <c r="C356" i="21"/>
  <c r="E404" i="28"/>
  <c r="AC355" i="1"/>
  <c r="K357" i="19"/>
  <c r="BE356" i="1"/>
  <c r="AS356" i="1"/>
  <c r="BI356" i="1"/>
  <c r="AW355" i="1"/>
  <c r="AK355" i="1"/>
  <c r="AG355" i="1"/>
  <c r="F356" i="19"/>
  <c r="F533" i="19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AV354" i="1"/>
  <c r="AK354" i="1"/>
  <c r="AA354" i="1"/>
  <c r="E355" i="23"/>
  <c r="F353" i="19"/>
  <c r="F530" i="19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529" i="19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531" i="19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/>
  <c r="B352" i="19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527" i="19"/>
  <c r="BC349" i="1"/>
  <c r="G351" i="19"/>
  <c r="G528" i="19"/>
  <c r="AW350" i="1"/>
  <c r="F351" i="19"/>
  <c r="F528" i="19"/>
  <c r="K350" i="19"/>
  <c r="C351" i="23"/>
  <c r="BG348" i="1"/>
  <c r="AV350" i="1"/>
  <c r="AE350" i="1"/>
  <c r="BI350" i="1"/>
  <c r="BI349" i="1"/>
  <c r="AZ349" i="1"/>
  <c r="AQ349" i="1"/>
  <c r="AE349" i="1"/>
  <c r="J350" i="19"/>
  <c r="J527" i="19"/>
  <c r="C398" i="28"/>
  <c r="Q350" i="1"/>
  <c r="R350" i="1"/>
  <c r="AH349" i="1"/>
  <c r="J351" i="19"/>
  <c r="B351" i="19"/>
  <c r="Z348" i="1"/>
  <c r="BC350" i="1"/>
  <c r="AU349" i="1"/>
  <c r="AK349" i="1"/>
  <c r="F350" i="19"/>
  <c r="F527" i="19"/>
  <c r="AT349" i="1"/>
  <c r="H351" i="19"/>
  <c r="H528" i="19"/>
  <c r="AI349" i="1"/>
  <c r="BD350" i="1"/>
  <c r="AU350" i="1"/>
  <c r="AK350" i="1"/>
  <c r="BB349" i="1"/>
  <c r="BJ350" i="1"/>
  <c r="AI350" i="1"/>
  <c r="Q349" i="1"/>
  <c r="R349" i="1"/>
  <c r="AA350" i="1"/>
  <c r="AH350" i="1"/>
  <c r="AZ350" i="1"/>
  <c r="BJ348" i="1"/>
  <c r="C349" i="23"/>
  <c r="G349" i="23"/>
  <c r="B349" i="23"/>
  <c r="H349" i="23"/>
  <c r="N349" i="19"/>
  <c r="F349" i="23"/>
  <c r="Q348" i="1"/>
  <c r="R348" i="1"/>
  <c r="G349" i="19"/>
  <c r="BF348" i="1"/>
  <c r="F349" i="19"/>
  <c r="F526" i="19"/>
  <c r="BE348" i="1"/>
  <c r="L349" i="19"/>
  <c r="O349" i="19"/>
  <c r="BD348" i="1"/>
  <c r="BI348" i="1"/>
  <c r="BC348" i="1"/>
  <c r="B353" i="21"/>
  <c r="B357" i="23"/>
  <c r="G359" i="23"/>
  <c r="L410" i="28"/>
  <c r="L417" i="28"/>
  <c r="B410" i="28"/>
  <c r="B417" i="28"/>
  <c r="H402" i="28"/>
  <c r="H531" i="19"/>
  <c r="G358" i="21"/>
  <c r="G534" i="19"/>
  <c r="H404" i="28"/>
  <c r="H533" i="19"/>
  <c r="G410" i="28"/>
  <c r="G417" i="28"/>
  <c r="G537" i="19"/>
  <c r="L399" i="28"/>
  <c r="I352" i="23"/>
  <c r="E358" i="23"/>
  <c r="E403" i="28"/>
  <c r="E531" i="19"/>
  <c r="D350" i="22"/>
  <c r="H351" i="23"/>
  <c r="G402" i="28"/>
  <c r="G531" i="19"/>
  <c r="K402" i="28"/>
  <c r="H352" i="23"/>
  <c r="B356" i="22"/>
  <c r="D357" i="23"/>
  <c r="F534" i="19"/>
  <c r="F410" i="28"/>
  <c r="F417" i="28"/>
  <c r="F537" i="19"/>
  <c r="J400" i="28"/>
  <c r="J529" i="19"/>
  <c r="H400" i="28"/>
  <c r="H529" i="19"/>
  <c r="I356" i="22"/>
  <c r="J532" i="19"/>
  <c r="I359" i="22"/>
  <c r="J535" i="19"/>
  <c r="K410" i="28"/>
  <c r="K417" i="28"/>
  <c r="D410" i="28"/>
  <c r="N410" i="28"/>
  <c r="I355" i="23"/>
  <c r="D355" i="23"/>
  <c r="F532" i="19"/>
  <c r="H407" i="28"/>
  <c r="H535" i="19"/>
  <c r="J410" i="28"/>
  <c r="J417" i="28"/>
  <c r="J537" i="19"/>
  <c r="G397" i="28"/>
  <c r="G526" i="19"/>
  <c r="B351" i="23"/>
  <c r="K350" i="21"/>
  <c r="O351" i="19"/>
  <c r="J528" i="19"/>
  <c r="G353" i="22"/>
  <c r="G529" i="19"/>
  <c r="H353" i="23"/>
  <c r="D403" i="28"/>
  <c r="N403" i="28"/>
  <c r="I357" i="23"/>
  <c r="H410" i="28"/>
  <c r="H417" i="28"/>
  <c r="H537" i="19"/>
  <c r="E410" i="28"/>
  <c r="E417" i="28"/>
  <c r="E537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/>
  <c r="B360" i="21"/>
  <c r="E408" i="28"/>
  <c r="L407" i="28"/>
  <c r="F407" i="28"/>
  <c r="K359" i="22"/>
  <c r="K360" i="22"/>
  <c r="I360" i="23"/>
  <c r="L408" i="28"/>
  <c r="D407" i="28"/>
  <c r="N407" i="28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/>
  <c r="D350" i="21"/>
  <c r="I350" i="23"/>
  <c r="D351" i="22"/>
  <c r="K350" i="22"/>
  <c r="J351" i="21"/>
  <c r="B350" i="23"/>
  <c r="D398" i="28"/>
  <c r="N398" i="28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/>
  <c r="C347" i="1"/>
  <c r="C348" i="19"/>
  <c r="E347" i="1"/>
  <c r="G347" i="1"/>
  <c r="H347" i="1"/>
  <c r="I347" i="1"/>
  <c r="G348" i="19"/>
  <c r="G525" i="19"/>
  <c r="J347" i="1"/>
  <c r="H348" i="19"/>
  <c r="H525" i="19"/>
  <c r="K347" i="1"/>
  <c r="I348" i="19"/>
  <c r="I395" i="28"/>
  <c r="M347" i="1"/>
  <c r="AA347" i="1"/>
  <c r="N347" i="1"/>
  <c r="Z347" i="1"/>
  <c r="O347" i="1"/>
  <c r="B346" i="1"/>
  <c r="C346" i="1"/>
  <c r="C347" i="19"/>
  <c r="E346" i="1"/>
  <c r="G346" i="1"/>
  <c r="H346" i="1"/>
  <c r="F347" i="19"/>
  <c r="F524" i="19"/>
  <c r="I346" i="1"/>
  <c r="G347" i="19"/>
  <c r="G524" i="19"/>
  <c r="J346" i="1"/>
  <c r="K346" i="1"/>
  <c r="I347" i="19"/>
  <c r="I394" i="28"/>
  <c r="M346" i="1"/>
  <c r="N346" i="1"/>
  <c r="O346" i="1"/>
  <c r="AC346" i="1"/>
  <c r="B344" i="1"/>
  <c r="C344" i="1"/>
  <c r="C345" i="19"/>
  <c r="E344" i="1"/>
  <c r="G344" i="1"/>
  <c r="E345" i="19"/>
  <c r="E522" i="19"/>
  <c r="H344" i="1"/>
  <c r="I344" i="1"/>
  <c r="G345" i="19"/>
  <c r="G522" i="19"/>
  <c r="J344" i="1"/>
  <c r="K344" i="1"/>
  <c r="I345" i="19"/>
  <c r="I391" i="28"/>
  <c r="M344" i="1"/>
  <c r="N344" i="1"/>
  <c r="Z344" i="1"/>
  <c r="O344" i="1"/>
  <c r="AC344" i="1"/>
  <c r="B345" i="1"/>
  <c r="C345" i="1"/>
  <c r="C346" i="19"/>
  <c r="E345" i="1"/>
  <c r="D346" i="19"/>
  <c r="G345" i="1"/>
  <c r="H345" i="1"/>
  <c r="F346" i="19"/>
  <c r="F523" i="19"/>
  <c r="I345" i="1"/>
  <c r="G346" i="19"/>
  <c r="G523" i="19"/>
  <c r="J345" i="1"/>
  <c r="H346" i="19"/>
  <c r="H523" i="19"/>
  <c r="K345" i="1"/>
  <c r="I346" i="19"/>
  <c r="I392" i="28"/>
  <c r="M345" i="1"/>
  <c r="AA345" i="1"/>
  <c r="N345" i="1"/>
  <c r="Z345" i="1"/>
  <c r="O345" i="1"/>
  <c r="L346" i="19"/>
  <c r="B343" i="1"/>
  <c r="C343" i="1"/>
  <c r="C344" i="19"/>
  <c r="E343" i="1"/>
  <c r="D344" i="19"/>
  <c r="G343" i="1"/>
  <c r="E344" i="19"/>
  <c r="E521" i="19"/>
  <c r="H343" i="1"/>
  <c r="Q343" i="1"/>
  <c r="I343" i="1"/>
  <c r="G344" i="19"/>
  <c r="G521" i="19"/>
  <c r="J343" i="1"/>
  <c r="K343" i="1"/>
  <c r="I344" i="19"/>
  <c r="I390" i="28"/>
  <c r="M343" i="1"/>
  <c r="N343" i="1"/>
  <c r="Z343" i="1"/>
  <c r="O343" i="1"/>
  <c r="AC343" i="1"/>
  <c r="B342" i="1"/>
  <c r="B343" i="19"/>
  <c r="C342" i="1"/>
  <c r="C343" i="19"/>
  <c r="E342" i="1"/>
  <c r="D343" i="19"/>
  <c r="G342" i="1"/>
  <c r="E343" i="19"/>
  <c r="E520" i="19"/>
  <c r="H342" i="1"/>
  <c r="AB342" i="1"/>
  <c r="I342" i="1"/>
  <c r="J342" i="1"/>
  <c r="H343" i="19"/>
  <c r="H520" i="19"/>
  <c r="K342" i="1"/>
  <c r="I343" i="19"/>
  <c r="I389" i="28"/>
  <c r="M342" i="1"/>
  <c r="AA342" i="1"/>
  <c r="N342" i="1"/>
  <c r="O342" i="1"/>
  <c r="AC342" i="1"/>
  <c r="D417" i="28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/>
  <c r="AL345" i="1"/>
  <c r="J348" i="19"/>
  <c r="AJ347" i="1"/>
  <c r="G395" i="28"/>
  <c r="G349" i="21"/>
  <c r="G396" i="28"/>
  <c r="G349" i="22"/>
  <c r="AC345" i="1"/>
  <c r="AS346" i="1"/>
  <c r="Q347" i="1"/>
  <c r="R347" i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525" i="19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525" i="19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524" i="19"/>
  <c r="B347" i="19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522" i="19"/>
  <c r="B345" i="19"/>
  <c r="BF345" i="1"/>
  <c r="AT345" i="1"/>
  <c r="AF345" i="1"/>
  <c r="AO345" i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/>
  <c r="AH345" i="1"/>
  <c r="AW343" i="1"/>
  <c r="AB343" i="1"/>
  <c r="E344" i="22"/>
  <c r="BH342" i="1"/>
  <c r="D344" i="22"/>
  <c r="BG342" i="1"/>
  <c r="AF343" i="1"/>
  <c r="AO343" i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521" i="19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521" i="19"/>
  <c r="B344" i="19"/>
  <c r="D344" i="21"/>
  <c r="BJ343" i="1"/>
  <c r="AZ343" i="1"/>
  <c r="E344" i="23"/>
  <c r="H344" i="19"/>
  <c r="H521" i="19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/>
  <c r="BE342" i="1"/>
  <c r="G343" i="19"/>
  <c r="F343" i="19"/>
  <c r="F520" i="19"/>
  <c r="BB342" i="1"/>
  <c r="BC342" i="1"/>
  <c r="L343" i="19"/>
  <c r="BD342" i="1"/>
  <c r="BI342" i="1"/>
  <c r="M417" i="28"/>
  <c r="N417" i="28"/>
  <c r="E392" i="28"/>
  <c r="E523" i="19"/>
  <c r="G344" i="21"/>
  <c r="G520" i="19"/>
  <c r="G346" i="23"/>
  <c r="J523" i="19"/>
  <c r="B395" i="28"/>
  <c r="K346" i="22"/>
  <c r="M347" i="19"/>
  <c r="E524" i="19"/>
  <c r="I349" i="21"/>
  <c r="J525" i="19"/>
  <c r="H343" i="23"/>
  <c r="D394" i="28"/>
  <c r="N394" i="28"/>
  <c r="B346" i="23"/>
  <c r="N345" i="19"/>
  <c r="H522" i="19"/>
  <c r="H346" i="23"/>
  <c r="F346" i="21"/>
  <c r="F522" i="19"/>
  <c r="O343" i="19"/>
  <c r="J520" i="19"/>
  <c r="H395" i="28"/>
  <c r="H524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/>
  <c r="C341" i="1"/>
  <c r="C342" i="19"/>
  <c r="E341" i="1"/>
  <c r="G341" i="1"/>
  <c r="H341" i="1"/>
  <c r="Q341" i="1"/>
  <c r="I341" i="1"/>
  <c r="J341" i="1"/>
  <c r="K341" i="1"/>
  <c r="I342" i="19"/>
  <c r="I388" i="28"/>
  <c r="M341" i="1"/>
  <c r="J342" i="19"/>
  <c r="J519" i="19"/>
  <c r="N341" i="1"/>
  <c r="O341" i="1"/>
  <c r="B340" i="1"/>
  <c r="C340" i="1"/>
  <c r="C341" i="19"/>
  <c r="E340" i="1"/>
  <c r="G340" i="1"/>
  <c r="E341" i="19"/>
  <c r="E518" i="19"/>
  <c r="H340" i="1"/>
  <c r="Q340" i="1"/>
  <c r="I340" i="1"/>
  <c r="J340" i="1"/>
  <c r="K340" i="1"/>
  <c r="I341" i="19"/>
  <c r="I387" i="28"/>
  <c r="M340" i="1"/>
  <c r="N340" i="1"/>
  <c r="Z340" i="1"/>
  <c r="O340" i="1"/>
  <c r="AC340" i="1"/>
  <c r="B339" i="1"/>
  <c r="B340" i="19"/>
  <c r="C339" i="1"/>
  <c r="C340" i="19"/>
  <c r="E339" i="1"/>
  <c r="G339" i="1"/>
  <c r="H339" i="1"/>
  <c r="Q339" i="1"/>
  <c r="I339" i="1"/>
  <c r="G340" i="19"/>
  <c r="G517" i="19"/>
  <c r="J339" i="1"/>
  <c r="K339" i="1"/>
  <c r="I340" i="19"/>
  <c r="I386" i="28"/>
  <c r="M339" i="1"/>
  <c r="J340" i="19"/>
  <c r="J517" i="19"/>
  <c r="N339" i="1"/>
  <c r="K340" i="19"/>
  <c r="O339" i="1"/>
  <c r="L340" i="19"/>
  <c r="B338" i="1"/>
  <c r="C338" i="1"/>
  <c r="C339" i="19"/>
  <c r="E338" i="1"/>
  <c r="G338" i="1"/>
  <c r="H338" i="1"/>
  <c r="Q338" i="1"/>
  <c r="I338" i="1"/>
  <c r="G339" i="19"/>
  <c r="J338" i="1"/>
  <c r="H339" i="19"/>
  <c r="K338" i="1"/>
  <c r="I339" i="19"/>
  <c r="I384" i="28"/>
  <c r="M338" i="1"/>
  <c r="J339" i="19"/>
  <c r="N338" i="1"/>
  <c r="K339" i="19"/>
  <c r="O338" i="1"/>
  <c r="L339" i="19"/>
  <c r="B337" i="1"/>
  <c r="B338" i="19"/>
  <c r="C337" i="1"/>
  <c r="C338" i="19"/>
  <c r="E337" i="1"/>
  <c r="D338" i="19"/>
  <c r="G337" i="1"/>
  <c r="H337" i="1"/>
  <c r="Q337" i="1"/>
  <c r="I337" i="1"/>
  <c r="G338" i="19"/>
  <c r="G515" i="19"/>
  <c r="J337" i="1"/>
  <c r="H338" i="19"/>
  <c r="K337" i="1"/>
  <c r="I338" i="19"/>
  <c r="I383" i="28"/>
  <c r="M337" i="1"/>
  <c r="J338" i="19"/>
  <c r="J515" i="19"/>
  <c r="N337" i="1"/>
  <c r="Z337" i="1"/>
  <c r="O337" i="1"/>
  <c r="L338" i="19"/>
  <c r="B336" i="1"/>
  <c r="B337" i="19"/>
  <c r="C336" i="1"/>
  <c r="C337" i="19"/>
  <c r="E336" i="1"/>
  <c r="G336" i="1"/>
  <c r="H336" i="1"/>
  <c r="F337" i="19"/>
  <c r="F514" i="19"/>
  <c r="I336" i="1"/>
  <c r="G337" i="19"/>
  <c r="G514" i="19"/>
  <c r="J336" i="1"/>
  <c r="H337" i="19"/>
  <c r="H514" i="19"/>
  <c r="K336" i="1"/>
  <c r="I337" i="19"/>
  <c r="I382" i="28"/>
  <c r="M336" i="1"/>
  <c r="J337" i="19"/>
  <c r="J514" i="19"/>
  <c r="N336" i="1"/>
  <c r="Z336" i="1"/>
  <c r="O336" i="1"/>
  <c r="B335" i="1"/>
  <c r="B336" i="19"/>
  <c r="C335" i="1"/>
  <c r="C336" i="19"/>
  <c r="E335" i="1"/>
  <c r="G335" i="1"/>
  <c r="E336" i="19"/>
  <c r="E513" i="19"/>
  <c r="H335" i="1"/>
  <c r="I335" i="1"/>
  <c r="J335" i="1"/>
  <c r="H336" i="19"/>
  <c r="H513" i="19"/>
  <c r="K335" i="1"/>
  <c r="I336" i="19"/>
  <c r="I381" i="28"/>
  <c r="M335" i="1"/>
  <c r="AA335" i="1"/>
  <c r="N335" i="1"/>
  <c r="Z335" i="1"/>
  <c r="O335" i="1"/>
  <c r="B334" i="1"/>
  <c r="B335" i="19"/>
  <c r="C334" i="1"/>
  <c r="C335" i="19"/>
  <c r="E334" i="1"/>
  <c r="D335" i="19"/>
  <c r="G334" i="1"/>
  <c r="H334" i="1"/>
  <c r="Q334" i="1"/>
  <c r="I334" i="1"/>
  <c r="J334" i="1"/>
  <c r="H335" i="19"/>
  <c r="H512" i="19"/>
  <c r="K334" i="1"/>
  <c r="I335" i="19"/>
  <c r="I380" i="28"/>
  <c r="M334" i="1"/>
  <c r="AA334" i="1"/>
  <c r="N334" i="1"/>
  <c r="Z334" i="1"/>
  <c r="O334" i="1"/>
  <c r="L335" i="19"/>
  <c r="B333" i="1"/>
  <c r="B334" i="19"/>
  <c r="C333" i="1"/>
  <c r="C334" i="19"/>
  <c r="E333" i="1"/>
  <c r="D334" i="19"/>
  <c r="G333" i="1"/>
  <c r="E334" i="19"/>
  <c r="E511" i="19"/>
  <c r="H333" i="1"/>
  <c r="I333" i="1"/>
  <c r="J333" i="1"/>
  <c r="K333" i="1"/>
  <c r="I334" i="19"/>
  <c r="I379" i="28"/>
  <c r="M333" i="1"/>
  <c r="AA333" i="1"/>
  <c r="N333" i="1"/>
  <c r="Z333" i="1"/>
  <c r="O333" i="1"/>
  <c r="L334" i="19"/>
  <c r="H401" i="28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518" i="19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519" i="19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/>
  <c r="AX340" i="1"/>
  <c r="AF340" i="1"/>
  <c r="AO340" i="1"/>
  <c r="AV340" i="1"/>
  <c r="AA340" i="1"/>
  <c r="H341" i="19"/>
  <c r="BJ341" i="1"/>
  <c r="AX341" i="1"/>
  <c r="AJ341" i="1"/>
  <c r="BI341" i="1"/>
  <c r="AW341" i="1"/>
  <c r="AI341" i="1"/>
  <c r="AQ341" i="1"/>
  <c r="G342" i="19"/>
  <c r="G519" i="19"/>
  <c r="AV341" i="1"/>
  <c r="AH341" i="1"/>
  <c r="F342" i="19"/>
  <c r="F519" i="19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/>
  <c r="BC339" i="1"/>
  <c r="AS336" i="1"/>
  <c r="AL338" i="1"/>
  <c r="AX339" i="1"/>
  <c r="AK339" i="1"/>
  <c r="H340" i="19"/>
  <c r="H517" i="19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516" i="19"/>
  <c r="BD337" i="1"/>
  <c r="BE338" i="1"/>
  <c r="AT338" i="1"/>
  <c r="AG338" i="1"/>
  <c r="AE338" i="1"/>
  <c r="E339" i="19"/>
  <c r="E516" i="19"/>
  <c r="BD338" i="1"/>
  <c r="AF338" i="1"/>
  <c r="AO338" i="1"/>
  <c r="D339" i="19"/>
  <c r="E339" i="23"/>
  <c r="Q336" i="1"/>
  <c r="R336" i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/>
  <c r="AX336" i="1"/>
  <c r="AR337" i="1"/>
  <c r="BB338" i="1"/>
  <c r="AB338" i="1"/>
  <c r="BH338" i="1"/>
  <c r="B339" i="19"/>
  <c r="B386" i="28"/>
  <c r="H516" i="19"/>
  <c r="H515" i="19"/>
  <c r="C339" i="21"/>
  <c r="H384" i="28"/>
  <c r="G384" i="28"/>
  <c r="I339" i="21"/>
  <c r="K339" i="22"/>
  <c r="C339" i="22"/>
  <c r="G338" i="22"/>
  <c r="G339" i="21"/>
  <c r="I339" i="22"/>
  <c r="H339" i="22"/>
  <c r="J516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514" i="19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/>
  <c r="C381" i="28"/>
  <c r="AE334" i="1"/>
  <c r="Q335" i="1"/>
  <c r="R335" i="1"/>
  <c r="B381" i="28"/>
  <c r="B380" i="28"/>
  <c r="AX334" i="1"/>
  <c r="AG334" i="1"/>
  <c r="BJ335" i="1"/>
  <c r="AI335" i="1"/>
  <c r="C336" i="21"/>
  <c r="AU334" i="1"/>
  <c r="BI335" i="1"/>
  <c r="AH335" i="1"/>
  <c r="J334" i="19"/>
  <c r="J511" i="19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512" i="19"/>
  <c r="C335" i="22"/>
  <c r="AQ334" i="1"/>
  <c r="F335" i="19"/>
  <c r="F512" i="19"/>
  <c r="I334" i="23"/>
  <c r="BJ334" i="1"/>
  <c r="AW334" i="1"/>
  <c r="AH334" i="1"/>
  <c r="E335" i="19"/>
  <c r="E512" i="19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511" i="19"/>
  <c r="C334" i="23"/>
  <c r="BD333" i="1"/>
  <c r="BB333" i="1"/>
  <c r="F334" i="19"/>
  <c r="F511" i="19"/>
  <c r="AB333" i="1"/>
  <c r="BC333" i="1"/>
  <c r="BF333" i="1"/>
  <c r="AZ333" i="1"/>
  <c r="Q333" i="1"/>
  <c r="R333" i="1"/>
  <c r="F341" i="22"/>
  <c r="F517" i="19"/>
  <c r="E388" i="28"/>
  <c r="E519" i="19"/>
  <c r="N341" i="19"/>
  <c r="H518" i="19"/>
  <c r="G341" i="21"/>
  <c r="G518" i="19"/>
  <c r="J387" i="28"/>
  <c r="J518" i="19"/>
  <c r="C342" i="23"/>
  <c r="K341" i="22"/>
  <c r="E341" i="21"/>
  <c r="E517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/>
  <c r="I341" i="22"/>
  <c r="AN339" i="1"/>
  <c r="BA340" i="1"/>
  <c r="BA337" i="1"/>
  <c r="D387" i="28"/>
  <c r="N387" i="28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516" i="19"/>
  <c r="G340" i="23"/>
  <c r="J339" i="22"/>
  <c r="M339" i="19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H335" i="23"/>
  <c r="D381" i="28"/>
  <c r="N381" i="28"/>
  <c r="K336" i="22"/>
  <c r="G335" i="23"/>
  <c r="J512" i="19"/>
  <c r="K383" i="28"/>
  <c r="M338" i="19"/>
  <c r="E384" i="28"/>
  <c r="E515" i="19"/>
  <c r="E339" i="22"/>
  <c r="E339" i="21"/>
  <c r="F338" i="21"/>
  <c r="F339" i="22"/>
  <c r="F515" i="19"/>
  <c r="G382" i="28"/>
  <c r="G513" i="19"/>
  <c r="F382" i="28"/>
  <c r="F513" i="19"/>
  <c r="D383" i="28"/>
  <c r="M383" i="28"/>
  <c r="L383" i="28"/>
  <c r="F384" i="28"/>
  <c r="H335" i="22"/>
  <c r="H511" i="19"/>
  <c r="O336" i="19"/>
  <c r="J513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/>
  <c r="E332" i="1"/>
  <c r="G332" i="1"/>
  <c r="H332" i="1"/>
  <c r="Q332" i="1"/>
  <c r="I332" i="1"/>
  <c r="G333" i="19"/>
  <c r="J332" i="1"/>
  <c r="K332" i="1"/>
  <c r="I333" i="19"/>
  <c r="I378" i="28"/>
  <c r="I385" i="28"/>
  <c r="M332" i="1"/>
  <c r="N332" i="1"/>
  <c r="O332" i="1"/>
  <c r="B393" i="28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510" i="19"/>
  <c r="N382" i="28"/>
  <c r="C334" i="22"/>
  <c r="C334" i="21"/>
  <c r="J333" i="19"/>
  <c r="AV333" i="1"/>
  <c r="AJ333" i="1"/>
  <c r="B333" i="19"/>
  <c r="AE333" i="1"/>
  <c r="AQ333" i="1"/>
  <c r="G334" i="22"/>
  <c r="E333" i="19"/>
  <c r="AS333" i="1"/>
  <c r="AG333" i="1"/>
  <c r="AX333" i="1"/>
  <c r="AL333" i="1"/>
  <c r="BI332" i="1"/>
  <c r="H333" i="19"/>
  <c r="H510" i="19"/>
  <c r="AU333" i="1"/>
  <c r="AI333" i="1"/>
  <c r="BD332" i="1"/>
  <c r="AR333" i="1"/>
  <c r="AF333" i="1"/>
  <c r="AO333" i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510" i="19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/>
  <c r="E331" i="1"/>
  <c r="G331" i="1"/>
  <c r="H331" i="1"/>
  <c r="I331" i="1"/>
  <c r="J331" i="1"/>
  <c r="AI332" i="1"/>
  <c r="K331" i="1"/>
  <c r="I332" i="19"/>
  <c r="I376" i="28"/>
  <c r="M331" i="1"/>
  <c r="N331" i="1"/>
  <c r="O331" i="1"/>
  <c r="AC331" i="1"/>
  <c r="B330" i="1"/>
  <c r="B331" i="19"/>
  <c r="C330" i="1"/>
  <c r="C331" i="19"/>
  <c r="E330" i="1"/>
  <c r="D331" i="19"/>
  <c r="G330" i="1"/>
  <c r="E331" i="19"/>
  <c r="E508" i="19"/>
  <c r="H330" i="1"/>
  <c r="Q330" i="1"/>
  <c r="I330" i="1"/>
  <c r="G331" i="19"/>
  <c r="G508" i="19"/>
  <c r="J330" i="1"/>
  <c r="K330" i="1"/>
  <c r="I331" i="19"/>
  <c r="I375" i="28"/>
  <c r="M330" i="1"/>
  <c r="AA330" i="1"/>
  <c r="N330" i="1"/>
  <c r="Z330" i="1"/>
  <c r="O330" i="1"/>
  <c r="AC330" i="1"/>
  <c r="B329" i="1"/>
  <c r="B330" i="19"/>
  <c r="C329" i="1"/>
  <c r="C330" i="19"/>
  <c r="E329" i="1"/>
  <c r="G329" i="1"/>
  <c r="H329" i="1"/>
  <c r="Q329" i="1"/>
  <c r="I329" i="1"/>
  <c r="J329" i="1"/>
  <c r="K329" i="1"/>
  <c r="I330" i="19"/>
  <c r="I374" i="28"/>
  <c r="M329" i="1"/>
  <c r="AA329" i="1"/>
  <c r="N329" i="1"/>
  <c r="Z329" i="1"/>
  <c r="O329" i="1"/>
  <c r="AC329" i="1"/>
  <c r="N393" i="28"/>
  <c r="M393" i="28"/>
  <c r="M333" i="19"/>
  <c r="E510" i="19"/>
  <c r="J379" i="28"/>
  <c r="J510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509" i="19"/>
  <c r="AJ332" i="1"/>
  <c r="AV332" i="1"/>
  <c r="AE332" i="1"/>
  <c r="AQ332" i="1"/>
  <c r="E333" i="23"/>
  <c r="H332" i="19"/>
  <c r="H509" i="19"/>
  <c r="AU332" i="1"/>
  <c r="B332" i="19"/>
  <c r="D379" i="28"/>
  <c r="B333" i="23"/>
  <c r="C333" i="23"/>
  <c r="F379" i="28"/>
  <c r="D333" i="23"/>
  <c r="F333" i="23"/>
  <c r="L379" i="28"/>
  <c r="I333" i="23"/>
  <c r="AF332" i="1"/>
  <c r="Q331" i="1"/>
  <c r="R331" i="1"/>
  <c r="AH332" i="1"/>
  <c r="AT332" i="1"/>
  <c r="AL332" i="1"/>
  <c r="AR332" i="1"/>
  <c r="AX332" i="1"/>
  <c r="C376" i="28"/>
  <c r="AA331" i="1"/>
  <c r="G330" i="19"/>
  <c r="BI329" i="1"/>
  <c r="F330" i="19"/>
  <c r="F507" i="19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509" i="19"/>
  <c r="AQ330" i="1"/>
  <c r="BJ330" i="1"/>
  <c r="AZ330" i="1"/>
  <c r="BJ331" i="1"/>
  <c r="AH331" i="1"/>
  <c r="F332" i="19"/>
  <c r="H330" i="19"/>
  <c r="H507" i="19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508" i="19"/>
  <c r="C331" i="21"/>
  <c r="BI330" i="1"/>
  <c r="AX330" i="1"/>
  <c r="H331" i="19"/>
  <c r="H508" i="19"/>
  <c r="BH330" i="1"/>
  <c r="AW330" i="1"/>
  <c r="AL330" i="1"/>
  <c r="C331" i="22"/>
  <c r="C331" i="23"/>
  <c r="BD330" i="1"/>
  <c r="AV330" i="1"/>
  <c r="AI330" i="1"/>
  <c r="F331" i="19"/>
  <c r="F508" i="19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507" i="19"/>
  <c r="BG329" i="1"/>
  <c r="AB329" i="1"/>
  <c r="BC329" i="1"/>
  <c r="BB329" i="1"/>
  <c r="E331" i="21"/>
  <c r="E507" i="19"/>
  <c r="D332" i="21"/>
  <c r="H331" i="23"/>
  <c r="K333" i="21"/>
  <c r="I331" i="23"/>
  <c r="K378" i="28"/>
  <c r="K385" i="28"/>
  <c r="G331" i="21"/>
  <c r="G507" i="19"/>
  <c r="D331" i="21"/>
  <c r="F333" i="21"/>
  <c r="F509" i="19"/>
  <c r="E332" i="22"/>
  <c r="E509" i="19"/>
  <c r="E376" i="28"/>
  <c r="N332" i="19"/>
  <c r="K375" i="28"/>
  <c r="G375" i="28"/>
  <c r="F333" i="22"/>
  <c r="G331" i="22"/>
  <c r="K333" i="22"/>
  <c r="H332" i="21"/>
  <c r="L378" i="28"/>
  <c r="L385" i="28"/>
  <c r="J378" i="28"/>
  <c r="J385" i="28"/>
  <c r="I333" i="22"/>
  <c r="I333" i="21"/>
  <c r="J333" i="21"/>
  <c r="B333" i="21"/>
  <c r="B333" i="22"/>
  <c r="B378" i="28"/>
  <c r="B385" i="28"/>
  <c r="O332" i="19"/>
  <c r="D333" i="22"/>
  <c r="H333" i="22"/>
  <c r="H333" i="21"/>
  <c r="H378" i="28"/>
  <c r="H385" i="28"/>
  <c r="J333" i="22"/>
  <c r="E333" i="22"/>
  <c r="E378" i="28"/>
  <c r="E385" i="28"/>
  <c r="E333" i="21"/>
  <c r="B332" i="21"/>
  <c r="G333" i="22"/>
  <c r="G333" i="21"/>
  <c r="G378" i="28"/>
  <c r="G385" i="28"/>
  <c r="B376" i="28"/>
  <c r="D378" i="28"/>
  <c r="D385" i="28"/>
  <c r="AN332" i="1"/>
  <c r="AO332" i="1"/>
  <c r="BA332" i="1"/>
  <c r="F378" i="28"/>
  <c r="F385" i="28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/>
  <c r="E328" i="1"/>
  <c r="G328" i="1"/>
  <c r="H328" i="1"/>
  <c r="AB328" i="1"/>
  <c r="I328" i="1"/>
  <c r="J328" i="1"/>
  <c r="K328" i="1"/>
  <c r="I329" i="19"/>
  <c r="I373" i="28"/>
  <c r="M328" i="1"/>
  <c r="N328" i="1"/>
  <c r="O328" i="1"/>
  <c r="B327" i="1"/>
  <c r="C327" i="1"/>
  <c r="C328" i="19"/>
  <c r="E327" i="1"/>
  <c r="G327" i="1"/>
  <c r="H327" i="1"/>
  <c r="Q327" i="1"/>
  <c r="I327" i="1"/>
  <c r="G328" i="19"/>
  <c r="G505" i="19"/>
  <c r="J327" i="1"/>
  <c r="K327" i="1"/>
  <c r="I328" i="19"/>
  <c r="I372" i="28"/>
  <c r="M327" i="1"/>
  <c r="AA327" i="1"/>
  <c r="N327" i="1"/>
  <c r="K328" i="19"/>
  <c r="O327" i="1"/>
  <c r="AC327" i="1"/>
  <c r="B326" i="1"/>
  <c r="C326" i="1"/>
  <c r="C327" i="19"/>
  <c r="E326" i="1"/>
  <c r="G326" i="1"/>
  <c r="H326" i="1"/>
  <c r="F327" i="19"/>
  <c r="F504" i="19"/>
  <c r="I326" i="1"/>
  <c r="J326" i="1"/>
  <c r="K326" i="1"/>
  <c r="I327" i="19"/>
  <c r="I371" i="28"/>
  <c r="M326" i="1"/>
  <c r="J327" i="19"/>
  <c r="J504" i="19"/>
  <c r="N326" i="1"/>
  <c r="Z326" i="1"/>
  <c r="O326" i="1"/>
  <c r="AC326" i="1"/>
  <c r="B325" i="1"/>
  <c r="B326" i="19"/>
  <c r="C325" i="1"/>
  <c r="C326" i="19"/>
  <c r="E325" i="1"/>
  <c r="G325" i="1"/>
  <c r="H325" i="1"/>
  <c r="Q325" i="1"/>
  <c r="I325" i="1"/>
  <c r="G326" i="19"/>
  <c r="G503" i="19"/>
  <c r="J325" i="1"/>
  <c r="H326" i="19"/>
  <c r="H503" i="19"/>
  <c r="K325" i="1"/>
  <c r="I326" i="19"/>
  <c r="I370" i="28"/>
  <c r="M325" i="1"/>
  <c r="N325" i="1"/>
  <c r="Z325" i="1"/>
  <c r="O325" i="1"/>
  <c r="B324" i="1"/>
  <c r="C324" i="1"/>
  <c r="C325" i="19"/>
  <c r="E324" i="1"/>
  <c r="G324" i="1"/>
  <c r="E325" i="19"/>
  <c r="E502" i="19"/>
  <c r="H324" i="1"/>
  <c r="Q324" i="1"/>
  <c r="I324" i="1"/>
  <c r="G325" i="19"/>
  <c r="G502" i="19"/>
  <c r="J324" i="1"/>
  <c r="K324" i="1"/>
  <c r="I325" i="19"/>
  <c r="I368" i="28"/>
  <c r="M324" i="1"/>
  <c r="J325" i="19"/>
  <c r="J502" i="19"/>
  <c r="N324" i="1"/>
  <c r="K325" i="19"/>
  <c r="O324" i="1"/>
  <c r="AC324" i="1"/>
  <c r="B323" i="1"/>
  <c r="B324" i="19"/>
  <c r="C323" i="1"/>
  <c r="C324" i="19"/>
  <c r="E323" i="1"/>
  <c r="D324" i="19"/>
  <c r="G323" i="1"/>
  <c r="E324" i="19"/>
  <c r="E501" i="19"/>
  <c r="H323" i="1"/>
  <c r="F324" i="19"/>
  <c r="F501" i="19"/>
  <c r="I323" i="1"/>
  <c r="J323" i="1"/>
  <c r="K323" i="1"/>
  <c r="I324" i="19"/>
  <c r="I367" i="28"/>
  <c r="M323" i="1"/>
  <c r="AA323" i="1"/>
  <c r="N323" i="1"/>
  <c r="Z323" i="1"/>
  <c r="O323" i="1"/>
  <c r="B322" i="1"/>
  <c r="C322" i="1"/>
  <c r="C323" i="19"/>
  <c r="E322" i="1"/>
  <c r="G322" i="1"/>
  <c r="H322" i="1"/>
  <c r="F323" i="19"/>
  <c r="F500" i="19"/>
  <c r="I322" i="1"/>
  <c r="G323" i="19"/>
  <c r="G500" i="19"/>
  <c r="J322" i="1"/>
  <c r="K322" i="1"/>
  <c r="I323" i="19"/>
  <c r="I366" i="28"/>
  <c r="M322" i="1"/>
  <c r="N322" i="1"/>
  <c r="Z322" i="1"/>
  <c r="O322" i="1"/>
  <c r="AC322" i="1"/>
  <c r="B321" i="1"/>
  <c r="B322" i="19"/>
  <c r="C321" i="1"/>
  <c r="C322" i="19"/>
  <c r="E321" i="1"/>
  <c r="D322" i="19"/>
  <c r="G321" i="1"/>
  <c r="E322" i="19"/>
  <c r="E499" i="19"/>
  <c r="H321" i="1"/>
  <c r="Q321" i="1"/>
  <c r="I321" i="1"/>
  <c r="J321" i="1"/>
  <c r="K321" i="1"/>
  <c r="I322" i="19"/>
  <c r="I365" i="28"/>
  <c r="M321" i="1"/>
  <c r="AA321" i="1"/>
  <c r="N321" i="1"/>
  <c r="Z321" i="1"/>
  <c r="O321" i="1"/>
  <c r="N385" i="28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505" i="19"/>
  <c r="AW328" i="1"/>
  <c r="AK329" i="1"/>
  <c r="AW329" i="1"/>
  <c r="BE328" i="1"/>
  <c r="AU328" i="1"/>
  <c r="AI329" i="1"/>
  <c r="AU329" i="1"/>
  <c r="J329" i="19"/>
  <c r="J506" i="19"/>
  <c r="AE329" i="1"/>
  <c r="AQ329" i="1"/>
  <c r="BH327" i="1"/>
  <c r="AG327" i="1"/>
  <c r="BE327" i="1"/>
  <c r="BB328" i="1"/>
  <c r="AH329" i="1"/>
  <c r="AT329" i="1"/>
  <c r="H329" i="19"/>
  <c r="H506" i="19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C329" i="21"/>
  <c r="AS326" i="1"/>
  <c r="BB325" i="1"/>
  <c r="AS327" i="1"/>
  <c r="E327" i="19"/>
  <c r="E328" i="19"/>
  <c r="E505" i="19"/>
  <c r="AH328" i="1"/>
  <c r="G329" i="19"/>
  <c r="G506" i="19"/>
  <c r="C329" i="22"/>
  <c r="B325" i="19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506" i="19"/>
  <c r="AJ327" i="1"/>
  <c r="AJ325" i="1"/>
  <c r="BI327" i="1"/>
  <c r="BH326" i="1"/>
  <c r="BC327" i="1"/>
  <c r="AF328" i="1"/>
  <c r="AO328" i="1"/>
  <c r="E329" i="19"/>
  <c r="E506" i="19"/>
  <c r="AL328" i="1"/>
  <c r="AW327" i="1"/>
  <c r="BG328" i="1"/>
  <c r="AR328" i="1"/>
  <c r="AC328" i="1"/>
  <c r="C373" i="28"/>
  <c r="AK328" i="1"/>
  <c r="Q328" i="1"/>
  <c r="R328" i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504" i="19"/>
  <c r="BB327" i="1"/>
  <c r="AK327" i="1"/>
  <c r="Z327" i="1"/>
  <c r="J328" i="19"/>
  <c r="J505" i="19"/>
  <c r="B328" i="19"/>
  <c r="BG324" i="1"/>
  <c r="AZ327" i="1"/>
  <c r="R327" i="1"/>
  <c r="AJ326" i="1"/>
  <c r="AL325" i="1"/>
  <c r="Z324" i="1"/>
  <c r="AG326" i="1"/>
  <c r="AU327" i="1"/>
  <c r="AF327" i="1"/>
  <c r="AO327" i="1"/>
  <c r="F328" i="19"/>
  <c r="F505" i="19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AX325" i="1"/>
  <c r="AH325" i="1"/>
  <c r="BE326" i="1"/>
  <c r="BJ324" i="1"/>
  <c r="AG325" i="1"/>
  <c r="AZ326" i="1"/>
  <c r="AK326" i="1"/>
  <c r="H327" i="19"/>
  <c r="H504" i="19"/>
  <c r="AX326" i="1"/>
  <c r="Q326" i="1"/>
  <c r="R326" i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/>
  <c r="C367" i="28"/>
  <c r="AR323" i="1"/>
  <c r="BB323" i="1"/>
  <c r="AW323" i="1"/>
  <c r="BG322" i="1"/>
  <c r="L324" i="19"/>
  <c r="K324" i="19"/>
  <c r="AR322" i="1"/>
  <c r="E323" i="19"/>
  <c r="AF323" i="1"/>
  <c r="AO323" i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501" i="19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/>
  <c r="C323" i="22"/>
  <c r="B322" i="23"/>
  <c r="BJ322" i="1"/>
  <c r="AQ322" i="1"/>
  <c r="K322" i="19"/>
  <c r="AZ321" i="1"/>
  <c r="J322" i="19"/>
  <c r="BF322" i="1"/>
  <c r="AW322" i="1"/>
  <c r="AA322" i="1"/>
  <c r="J323" i="19"/>
  <c r="J500" i="19"/>
  <c r="B323" i="19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500" i="19"/>
  <c r="BC322" i="1"/>
  <c r="AI322" i="1"/>
  <c r="AL322" i="1"/>
  <c r="BI321" i="1"/>
  <c r="H322" i="19"/>
  <c r="H499" i="19"/>
  <c r="BF321" i="1"/>
  <c r="G322" i="19"/>
  <c r="C322" i="23"/>
  <c r="AB321" i="1"/>
  <c r="BC321" i="1"/>
  <c r="B320" i="1"/>
  <c r="B321" i="19"/>
  <c r="C320" i="1"/>
  <c r="C321" i="19"/>
  <c r="E320" i="1"/>
  <c r="D321" i="19"/>
  <c r="G320" i="1"/>
  <c r="H320" i="1"/>
  <c r="Q320" i="1"/>
  <c r="I320" i="1"/>
  <c r="G321" i="19"/>
  <c r="G498" i="19"/>
  <c r="J320" i="1"/>
  <c r="AU321" i="1"/>
  <c r="K320" i="1"/>
  <c r="I321" i="19"/>
  <c r="I364" i="28"/>
  <c r="M320" i="1"/>
  <c r="AV321" i="1"/>
  <c r="N320" i="1"/>
  <c r="AW321" i="1"/>
  <c r="O320" i="1"/>
  <c r="L321" i="19"/>
  <c r="AN322" i="1"/>
  <c r="F368" i="28"/>
  <c r="F502" i="19"/>
  <c r="B322" i="21"/>
  <c r="C323" i="23"/>
  <c r="K372" i="28"/>
  <c r="B324" i="22"/>
  <c r="G325" i="21"/>
  <c r="G501" i="19"/>
  <c r="E324" i="22"/>
  <c r="E500" i="19"/>
  <c r="O327" i="19"/>
  <c r="E504" i="19"/>
  <c r="F323" i="21"/>
  <c r="F499" i="19"/>
  <c r="I325" i="22"/>
  <c r="J501" i="19"/>
  <c r="E326" i="22"/>
  <c r="E503" i="19"/>
  <c r="D325" i="22"/>
  <c r="G366" i="28"/>
  <c r="G499" i="19"/>
  <c r="H326" i="21"/>
  <c r="H502" i="19"/>
  <c r="B326" i="22"/>
  <c r="O322" i="19"/>
  <c r="J499" i="19"/>
  <c r="F326" i="23"/>
  <c r="F371" i="28"/>
  <c r="F503" i="19"/>
  <c r="G327" i="23"/>
  <c r="J330" i="21"/>
  <c r="I327" i="21"/>
  <c r="J503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/>
  <c r="I323" i="23"/>
  <c r="D367" i="28"/>
  <c r="N367" i="28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498" i="19"/>
  <c r="AB320" i="1"/>
  <c r="E321" i="19"/>
  <c r="E498" i="19"/>
  <c r="I321" i="23"/>
  <c r="BC320" i="1"/>
  <c r="BJ320" i="1"/>
  <c r="BH320" i="1"/>
  <c r="BD320" i="1"/>
  <c r="BI320" i="1"/>
  <c r="BF320" i="1"/>
  <c r="B319" i="1"/>
  <c r="AQ320" i="1"/>
  <c r="C319" i="1"/>
  <c r="C320" i="19"/>
  <c r="C364" i="28"/>
  <c r="E319" i="1"/>
  <c r="D320" i="19"/>
  <c r="G319" i="1"/>
  <c r="AG320" i="1"/>
  <c r="H319" i="1"/>
  <c r="I319" i="1"/>
  <c r="G320" i="19"/>
  <c r="J319" i="1"/>
  <c r="AU320" i="1"/>
  <c r="K319" i="1"/>
  <c r="I320" i="19"/>
  <c r="I363" i="28"/>
  <c r="M319" i="1"/>
  <c r="AJ320" i="1"/>
  <c r="N319" i="1"/>
  <c r="AK320" i="1"/>
  <c r="O319" i="1"/>
  <c r="AX320" i="1"/>
  <c r="I322" i="22"/>
  <c r="J498" i="19"/>
  <c r="G364" i="28"/>
  <c r="G497" i="19"/>
  <c r="J322" i="22"/>
  <c r="H365" i="28"/>
  <c r="H498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/>
  <c r="AT320" i="1"/>
  <c r="F320" i="19"/>
  <c r="Z319" i="1"/>
  <c r="E320" i="19"/>
  <c r="E497" i="19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/>
  <c r="D321" i="23"/>
  <c r="AW320" i="1"/>
  <c r="AE320" i="1"/>
  <c r="E320" i="23"/>
  <c r="BI319" i="1"/>
  <c r="J320" i="19"/>
  <c r="J497" i="19"/>
  <c r="B320" i="19"/>
  <c r="H320" i="19"/>
  <c r="H497" i="19"/>
  <c r="C320" i="23"/>
  <c r="AB319" i="1"/>
  <c r="BE319" i="1"/>
  <c r="AA319" i="1"/>
  <c r="BJ319" i="1"/>
  <c r="BB319" i="1"/>
  <c r="BH319" i="1"/>
  <c r="AZ319" i="1"/>
  <c r="B318" i="1"/>
  <c r="AQ319" i="1"/>
  <c r="C318" i="1"/>
  <c r="C319" i="19"/>
  <c r="E318" i="1"/>
  <c r="G318" i="1"/>
  <c r="E319" i="19"/>
  <c r="E496" i="19"/>
  <c r="H318" i="1"/>
  <c r="AT319" i="1"/>
  <c r="I318" i="1"/>
  <c r="J318" i="1"/>
  <c r="H319" i="19"/>
  <c r="H496" i="19"/>
  <c r="K318" i="1"/>
  <c r="I319" i="19"/>
  <c r="I362" i="28"/>
  <c r="I369" i="28"/>
  <c r="M318" i="1"/>
  <c r="AV319" i="1"/>
  <c r="N318" i="1"/>
  <c r="O318" i="1"/>
  <c r="F364" i="28"/>
  <c r="F497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/>
  <c r="AH319" i="1"/>
  <c r="AS319" i="1"/>
  <c r="AG319" i="1"/>
  <c r="E320" i="21"/>
  <c r="AZ318" i="1"/>
  <c r="AB318" i="1"/>
  <c r="BJ318" i="1"/>
  <c r="BH318" i="1"/>
  <c r="G319" i="19"/>
  <c r="G496" i="19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496" i="19"/>
  <c r="B319" i="19"/>
  <c r="AA318" i="1"/>
  <c r="BI318" i="1"/>
  <c r="B317" i="1"/>
  <c r="AQ318" i="1"/>
  <c r="C317" i="1"/>
  <c r="C318" i="19"/>
  <c r="C362" i="28"/>
  <c r="E317" i="1"/>
  <c r="D318" i="19"/>
  <c r="G317" i="1"/>
  <c r="E318" i="19"/>
  <c r="H317" i="1"/>
  <c r="F318" i="19"/>
  <c r="F495" i="19"/>
  <c r="I317" i="1"/>
  <c r="J317" i="1"/>
  <c r="AU318" i="1"/>
  <c r="K317" i="1"/>
  <c r="I318" i="19"/>
  <c r="I360" i="28"/>
  <c r="M317" i="1"/>
  <c r="N317" i="1"/>
  <c r="K318" i="19"/>
  <c r="O317" i="1"/>
  <c r="L318" i="19"/>
  <c r="B316" i="1"/>
  <c r="B317" i="19"/>
  <c r="C316" i="1"/>
  <c r="C317" i="19"/>
  <c r="E316" i="1"/>
  <c r="D317" i="19"/>
  <c r="G316" i="1"/>
  <c r="E317" i="19"/>
  <c r="E494" i="19"/>
  <c r="H316" i="1"/>
  <c r="Q316" i="1"/>
  <c r="I316" i="1"/>
  <c r="G317" i="19"/>
  <c r="G494" i="19"/>
  <c r="J316" i="1"/>
  <c r="K316" i="1"/>
  <c r="I317" i="19"/>
  <c r="I359" i="28"/>
  <c r="M316" i="1"/>
  <c r="N316" i="1"/>
  <c r="Z316" i="1"/>
  <c r="O316" i="1"/>
  <c r="AC316" i="1"/>
  <c r="B315" i="1"/>
  <c r="C315" i="1"/>
  <c r="C316" i="19"/>
  <c r="E315" i="1"/>
  <c r="D316" i="19"/>
  <c r="G315" i="1"/>
  <c r="E316" i="19"/>
  <c r="E493" i="19"/>
  <c r="H315" i="1"/>
  <c r="Q315" i="1"/>
  <c r="I315" i="1"/>
  <c r="J315" i="1"/>
  <c r="K315" i="1"/>
  <c r="I316" i="19"/>
  <c r="I358" i="28"/>
  <c r="M315" i="1"/>
  <c r="N315" i="1"/>
  <c r="Z315" i="1"/>
  <c r="O315" i="1"/>
  <c r="AC315" i="1"/>
  <c r="E362" i="28"/>
  <c r="E369" i="28"/>
  <c r="E495" i="19"/>
  <c r="F363" i="28"/>
  <c r="F496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AE318" i="1"/>
  <c r="AR318" i="1"/>
  <c r="AF318" i="1"/>
  <c r="AL317" i="1"/>
  <c r="AF316" i="1"/>
  <c r="AO316" i="1"/>
  <c r="BI317" i="1"/>
  <c r="AF317" i="1"/>
  <c r="AO317" i="1"/>
  <c r="D319" i="21"/>
  <c r="D319" i="23"/>
  <c r="D319" i="22"/>
  <c r="B319" i="23"/>
  <c r="C319" i="23"/>
  <c r="AH316" i="1"/>
  <c r="BG317" i="1"/>
  <c r="AC317" i="1"/>
  <c r="Q317" i="1"/>
  <c r="R317" i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494" i="19"/>
  <c r="D317" i="21"/>
  <c r="D359" i="28"/>
  <c r="BI316" i="1"/>
  <c r="BD315" i="1"/>
  <c r="BF316" i="1"/>
  <c r="BE316" i="1"/>
  <c r="H317" i="19"/>
  <c r="H494" i="19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493" i="19"/>
  <c r="B316" i="19"/>
  <c r="AA315" i="1"/>
  <c r="BJ315" i="1"/>
  <c r="BE315" i="1"/>
  <c r="H316" i="19"/>
  <c r="H493" i="19"/>
  <c r="G316" i="19"/>
  <c r="G493" i="19"/>
  <c r="C316" i="23"/>
  <c r="BF315" i="1"/>
  <c r="B314" i="1"/>
  <c r="C314" i="1"/>
  <c r="C315" i="19"/>
  <c r="E314" i="1"/>
  <c r="G314" i="1"/>
  <c r="H314" i="1"/>
  <c r="I314" i="1"/>
  <c r="G315" i="19"/>
  <c r="G492" i="19"/>
  <c r="J314" i="1"/>
  <c r="AU315" i="1"/>
  <c r="K314" i="1"/>
  <c r="I315" i="19"/>
  <c r="I357" i="28"/>
  <c r="M314" i="1"/>
  <c r="N314" i="1"/>
  <c r="O314" i="1"/>
  <c r="AL315" i="1"/>
  <c r="F369" i="28"/>
  <c r="K360" i="28"/>
  <c r="I317" i="23"/>
  <c r="D317" i="23"/>
  <c r="F494" i="19"/>
  <c r="H316" i="23"/>
  <c r="G362" i="28"/>
  <c r="G369" i="28"/>
  <c r="G495" i="19"/>
  <c r="B317" i="22"/>
  <c r="H362" i="28"/>
  <c r="H369" i="28"/>
  <c r="H495" i="19"/>
  <c r="I319" i="22"/>
  <c r="J495" i="19"/>
  <c r="D316" i="23"/>
  <c r="F493" i="19"/>
  <c r="B319" i="21"/>
  <c r="L369" i="28"/>
  <c r="K369" i="28"/>
  <c r="B362" i="28"/>
  <c r="B369" i="28"/>
  <c r="M363" i="28"/>
  <c r="N363" i="28"/>
  <c r="J362" i="28"/>
  <c r="J369" i="28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/>
  <c r="AI315" i="1"/>
  <c r="C316" i="22"/>
  <c r="AH315" i="1"/>
  <c r="AT315" i="1"/>
  <c r="AS315" i="1"/>
  <c r="AG315" i="1"/>
  <c r="AF315" i="1"/>
  <c r="AR315" i="1"/>
  <c r="F315" i="19"/>
  <c r="F492" i="19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492" i="19"/>
  <c r="BF314" i="1"/>
  <c r="BE314" i="1"/>
  <c r="K315" i="19"/>
  <c r="J315" i="19"/>
  <c r="J492" i="19"/>
  <c r="B315" i="19"/>
  <c r="BD314" i="1"/>
  <c r="AB314" i="1"/>
  <c r="BC314" i="1"/>
  <c r="AA314" i="1"/>
  <c r="BB314" i="1"/>
  <c r="Q314" i="1"/>
  <c r="R314" i="1"/>
  <c r="H358" i="28"/>
  <c r="H492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/>
  <c r="B313" i="1"/>
  <c r="C313" i="1"/>
  <c r="C314" i="19"/>
  <c r="E313" i="1"/>
  <c r="G313" i="1"/>
  <c r="H313" i="1"/>
  <c r="I313" i="1"/>
  <c r="J313" i="1"/>
  <c r="K313" i="1"/>
  <c r="I314" i="19"/>
  <c r="I356" i="28"/>
  <c r="M313" i="1"/>
  <c r="N313" i="1"/>
  <c r="O313" i="1"/>
  <c r="BH313" i="1"/>
  <c r="BG313" i="1"/>
  <c r="C357" i="28"/>
  <c r="BI313" i="1"/>
  <c r="AI314" i="1"/>
  <c r="AU314" i="1"/>
  <c r="E314" i="19"/>
  <c r="E491" i="19"/>
  <c r="AS314" i="1"/>
  <c r="AG314" i="1"/>
  <c r="D314" i="19"/>
  <c r="AR314" i="1"/>
  <c r="AF314" i="1"/>
  <c r="Q313" i="1"/>
  <c r="R313" i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491" i="19"/>
  <c r="F314" i="19"/>
  <c r="F491" i="19"/>
  <c r="AZ313" i="1"/>
  <c r="BJ313" i="1"/>
  <c r="K314" i="19"/>
  <c r="BF313" i="1"/>
  <c r="AA313" i="1"/>
  <c r="J314" i="19"/>
  <c r="J491" i="19"/>
  <c r="B314" i="19"/>
  <c r="Z313" i="1"/>
  <c r="BD313" i="1"/>
  <c r="H314" i="19"/>
  <c r="H491" i="19"/>
  <c r="B312" i="1"/>
  <c r="B313" i="19"/>
  <c r="C312" i="1"/>
  <c r="C313" i="19"/>
  <c r="C356" i="28"/>
  <c r="E312" i="1"/>
  <c r="G312" i="1"/>
  <c r="AS313" i="1"/>
  <c r="H312" i="1"/>
  <c r="I312" i="1"/>
  <c r="J312" i="1"/>
  <c r="K312" i="1"/>
  <c r="I313" i="19"/>
  <c r="I355" i="28"/>
  <c r="M312" i="1"/>
  <c r="J313" i="19"/>
  <c r="J490" i="19"/>
  <c r="N312" i="1"/>
  <c r="Z312" i="1"/>
  <c r="O312" i="1"/>
  <c r="J356" i="28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490" i="19"/>
  <c r="BH312" i="1"/>
  <c r="E314" i="23"/>
  <c r="AW313" i="1"/>
  <c r="AG313" i="1"/>
  <c r="AU313" i="1"/>
  <c r="H313" i="19"/>
  <c r="H490" i="19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490" i="19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/>
  <c r="B311" i="1"/>
  <c r="AE312" i="1"/>
  <c r="C311" i="1"/>
  <c r="C312" i="19"/>
  <c r="C355" i="28"/>
  <c r="E311" i="1"/>
  <c r="G311" i="1"/>
  <c r="H311" i="1"/>
  <c r="AT312" i="1"/>
  <c r="I311" i="1"/>
  <c r="G312" i="19"/>
  <c r="G489" i="19"/>
  <c r="J311" i="1"/>
  <c r="K311" i="1"/>
  <c r="I312" i="19"/>
  <c r="I354" i="28"/>
  <c r="I361" i="28"/>
  <c r="M311" i="1"/>
  <c r="AA311" i="1"/>
  <c r="N311" i="1"/>
  <c r="K312" i="19"/>
  <c r="O311" i="1"/>
  <c r="L312" i="19"/>
  <c r="K356" i="28"/>
  <c r="D356" i="28"/>
  <c r="M356" i="28"/>
  <c r="G356" i="28"/>
  <c r="G490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489" i="19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489" i="19"/>
  <c r="AJ312" i="1"/>
  <c r="AU312" i="1"/>
  <c r="H312" i="19"/>
  <c r="AL312" i="1"/>
  <c r="AX312" i="1"/>
  <c r="AF312" i="1"/>
  <c r="AN312" i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489" i="19"/>
  <c r="BE311" i="1"/>
  <c r="AC311" i="1"/>
  <c r="BH311" i="1"/>
  <c r="B312" i="19"/>
  <c r="D312" i="19"/>
  <c r="BD311" i="1"/>
  <c r="BI311" i="1"/>
  <c r="AZ311" i="1"/>
  <c r="Q311" i="1"/>
  <c r="R311" i="1"/>
  <c r="B310" i="1"/>
  <c r="B311" i="19"/>
  <c r="C310" i="1"/>
  <c r="C311" i="19"/>
  <c r="C312" i="21"/>
  <c r="E310" i="1"/>
  <c r="AF311" i="1"/>
  <c r="G310" i="1"/>
  <c r="AS311" i="1"/>
  <c r="H310" i="1"/>
  <c r="AH311" i="1"/>
  <c r="I310" i="1"/>
  <c r="G311" i="19"/>
  <c r="J310" i="1"/>
  <c r="K310" i="1"/>
  <c r="I311" i="19"/>
  <c r="I352" i="28"/>
  <c r="M310" i="1"/>
  <c r="J311" i="19"/>
  <c r="J488" i="19"/>
  <c r="N310" i="1"/>
  <c r="O310" i="1"/>
  <c r="F313" i="22"/>
  <c r="N356" i="28"/>
  <c r="D355" i="28"/>
  <c r="N355" i="28"/>
  <c r="H355" i="28"/>
  <c r="H489" i="19"/>
  <c r="G354" i="28"/>
  <c r="G361" i="28"/>
  <c r="G488" i="19"/>
  <c r="BG310" i="1"/>
  <c r="AA310" i="1"/>
  <c r="M312" i="19"/>
  <c r="F313" i="21"/>
  <c r="I312" i="23"/>
  <c r="E355" i="28"/>
  <c r="F355" i="28"/>
  <c r="B354" i="28"/>
  <c r="B355" i="28"/>
  <c r="C354" i="28"/>
  <c r="C361" i="28"/>
  <c r="J354" i="28"/>
  <c r="J355" i="28"/>
  <c r="AQ311" i="1"/>
  <c r="C312" i="22"/>
  <c r="E312" i="23"/>
  <c r="I312" i="22"/>
  <c r="H312" i="23"/>
  <c r="G312" i="23"/>
  <c r="I313" i="22"/>
  <c r="I313" i="21"/>
  <c r="AE311" i="1"/>
  <c r="BA311" i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/>
  <c r="B309" i="1"/>
  <c r="AE310" i="1"/>
  <c r="C309" i="1"/>
  <c r="C310" i="19"/>
  <c r="C352" i="28"/>
  <c r="E309" i="1"/>
  <c r="D310" i="19"/>
  <c r="G309" i="1"/>
  <c r="E310" i="19"/>
  <c r="E487" i="19"/>
  <c r="H309" i="1"/>
  <c r="Q309" i="1"/>
  <c r="I309" i="1"/>
  <c r="J309" i="1"/>
  <c r="K309" i="1"/>
  <c r="I310" i="19"/>
  <c r="I351" i="28"/>
  <c r="M309" i="1"/>
  <c r="N309" i="1"/>
  <c r="O309" i="1"/>
  <c r="AX310" i="1"/>
  <c r="B307" i="1"/>
  <c r="B308" i="19"/>
  <c r="C307" i="1"/>
  <c r="C308" i="19"/>
  <c r="E307" i="1"/>
  <c r="D308" i="19"/>
  <c r="G307" i="1"/>
  <c r="E308" i="19"/>
  <c r="E485" i="19"/>
  <c r="H307" i="1"/>
  <c r="Q307" i="1"/>
  <c r="I307" i="1"/>
  <c r="J307" i="1"/>
  <c r="K307" i="1"/>
  <c r="I308" i="19"/>
  <c r="I349" i="28"/>
  <c r="M307" i="1"/>
  <c r="AA307" i="1"/>
  <c r="N307" i="1"/>
  <c r="Z307" i="1"/>
  <c r="O307" i="1"/>
  <c r="B308" i="1"/>
  <c r="C308" i="1"/>
  <c r="C309" i="19"/>
  <c r="E308" i="1"/>
  <c r="G308" i="1"/>
  <c r="H308" i="1"/>
  <c r="I308" i="1"/>
  <c r="G309" i="19"/>
  <c r="G486" i="19"/>
  <c r="J308" i="1"/>
  <c r="H309" i="19"/>
  <c r="H486" i="19"/>
  <c r="K308" i="1"/>
  <c r="I309" i="19"/>
  <c r="I350" i="28"/>
  <c r="M308" i="1"/>
  <c r="N308" i="1"/>
  <c r="Z308" i="1"/>
  <c r="O308" i="1"/>
  <c r="M355" i="28"/>
  <c r="F354" i="28"/>
  <c r="F361" i="28"/>
  <c r="F488" i="19"/>
  <c r="M311" i="19"/>
  <c r="E488" i="19"/>
  <c r="H354" i="28"/>
  <c r="H361" i="28"/>
  <c r="H488" i="19"/>
  <c r="D312" i="22"/>
  <c r="K354" i="28"/>
  <c r="K361" i="28"/>
  <c r="L354" i="28"/>
  <c r="L361" i="28"/>
  <c r="BG308" i="1"/>
  <c r="BG307" i="1"/>
  <c r="D354" i="28"/>
  <c r="J361" i="28"/>
  <c r="E354" i="28"/>
  <c r="E361" i="28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487" i="19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487" i="19"/>
  <c r="B310" i="19"/>
  <c r="AC307" i="1"/>
  <c r="BH307" i="1"/>
  <c r="AS309" i="1"/>
  <c r="C310" i="21"/>
  <c r="R307" i="1"/>
  <c r="AE309" i="1"/>
  <c r="AB307" i="1"/>
  <c r="BE309" i="1"/>
  <c r="H310" i="19"/>
  <c r="H487" i="19"/>
  <c r="L308" i="19"/>
  <c r="G310" i="19"/>
  <c r="G487" i="19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/>
  <c r="BJ307" i="1"/>
  <c r="G308" i="19"/>
  <c r="B309" i="19"/>
  <c r="B308" i="23"/>
  <c r="C308" i="23"/>
  <c r="AI308" i="1"/>
  <c r="H308" i="19"/>
  <c r="J309" i="19"/>
  <c r="J486" i="19"/>
  <c r="AB308" i="1"/>
  <c r="AT308" i="1"/>
  <c r="F309" i="19"/>
  <c r="F486" i="19"/>
  <c r="Q308" i="1"/>
  <c r="R308" i="1"/>
  <c r="BI308" i="1"/>
  <c r="E309" i="19"/>
  <c r="AQ308" i="1"/>
  <c r="F308" i="19"/>
  <c r="F485" i="19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/>
  <c r="C306" i="1"/>
  <c r="C307" i="19"/>
  <c r="C308" i="22"/>
  <c r="E306" i="1"/>
  <c r="AF307" i="1"/>
  <c r="AO307" i="1"/>
  <c r="G306" i="1"/>
  <c r="E307" i="19"/>
  <c r="H306" i="1"/>
  <c r="AH307" i="1"/>
  <c r="I306" i="1"/>
  <c r="J306" i="1"/>
  <c r="AI307" i="1"/>
  <c r="K306" i="1"/>
  <c r="I307" i="19"/>
  <c r="I348" i="28"/>
  <c r="M306" i="1"/>
  <c r="N306" i="1"/>
  <c r="AK307" i="1"/>
  <c r="O306" i="1"/>
  <c r="F309" i="23"/>
  <c r="H309" i="21"/>
  <c r="H485" i="19"/>
  <c r="H308" i="23"/>
  <c r="N309" i="19"/>
  <c r="E486" i="19"/>
  <c r="I308" i="23"/>
  <c r="H310" i="23"/>
  <c r="B310" i="23"/>
  <c r="I310" i="23"/>
  <c r="G309" i="21"/>
  <c r="G485" i="19"/>
  <c r="E349" i="28"/>
  <c r="E484" i="19"/>
  <c r="O308" i="19"/>
  <c r="J485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/>
  <c r="B309" i="23"/>
  <c r="C309" i="23"/>
  <c r="B351" i="28"/>
  <c r="B310" i="22"/>
  <c r="B310" i="21"/>
  <c r="E309" i="23"/>
  <c r="AE307" i="1"/>
  <c r="AN307" i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484" i="19"/>
  <c r="AZ306" i="1"/>
  <c r="BD306" i="1"/>
  <c r="BI306" i="1"/>
  <c r="Q306" i="1"/>
  <c r="R306" i="1"/>
  <c r="H307" i="19"/>
  <c r="G307" i="19"/>
  <c r="G484" i="19"/>
  <c r="BE306" i="1"/>
  <c r="F307" i="19"/>
  <c r="BC306" i="1"/>
  <c r="B305" i="1"/>
  <c r="C305" i="1"/>
  <c r="C306" i="19"/>
  <c r="E305" i="1"/>
  <c r="D306" i="19"/>
  <c r="G305" i="1"/>
  <c r="E306" i="19"/>
  <c r="H305" i="1"/>
  <c r="Q305" i="1"/>
  <c r="I305" i="1"/>
  <c r="J305" i="1"/>
  <c r="AI306" i="1"/>
  <c r="K305" i="1"/>
  <c r="I306" i="19"/>
  <c r="I347" i="28"/>
  <c r="M305" i="1"/>
  <c r="N305" i="1"/>
  <c r="O305" i="1"/>
  <c r="F349" i="28"/>
  <c r="F484" i="19"/>
  <c r="E348" i="28"/>
  <c r="E483" i="19"/>
  <c r="H308" i="21"/>
  <c r="H484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483" i="19"/>
  <c r="AV306" i="1"/>
  <c r="AK306" i="1"/>
  <c r="BI305" i="1"/>
  <c r="C306" i="23"/>
  <c r="AJ306" i="1"/>
  <c r="M307" i="19"/>
  <c r="AU306" i="1"/>
  <c r="BD305" i="1"/>
  <c r="F306" i="19"/>
  <c r="F483" i="19"/>
  <c r="BG305" i="1"/>
  <c r="AC305" i="1"/>
  <c r="BH305" i="1"/>
  <c r="G306" i="19"/>
  <c r="G483" i="19"/>
  <c r="R305" i="1"/>
  <c r="B306" i="19"/>
  <c r="K306" i="19"/>
  <c r="AB305" i="1"/>
  <c r="BF305" i="1"/>
  <c r="H306" i="19"/>
  <c r="BC305" i="1"/>
  <c r="AA305" i="1"/>
  <c r="BJ305" i="1"/>
  <c r="BB305" i="1"/>
  <c r="BE305" i="1"/>
  <c r="AZ305" i="1"/>
  <c r="B304" i="1"/>
  <c r="B305" i="19"/>
  <c r="C304" i="1"/>
  <c r="C305" i="19"/>
  <c r="C347" i="28"/>
  <c r="E304" i="1"/>
  <c r="G304" i="1"/>
  <c r="H304" i="1"/>
  <c r="AT305" i="1"/>
  <c r="I304" i="1"/>
  <c r="G305" i="19"/>
  <c r="J304" i="1"/>
  <c r="AU305" i="1"/>
  <c r="K304" i="1"/>
  <c r="I305" i="19"/>
  <c r="I346" i="28"/>
  <c r="I353" i="28"/>
  <c r="M304" i="1"/>
  <c r="J305" i="19"/>
  <c r="N304" i="1"/>
  <c r="AK305" i="1"/>
  <c r="O304" i="1"/>
  <c r="H348" i="28"/>
  <c r="H483" i="19"/>
  <c r="L348" i="28"/>
  <c r="J347" i="28"/>
  <c r="B347" i="28"/>
  <c r="B348" i="28"/>
  <c r="M348" i="28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/>
  <c r="C306" i="21"/>
  <c r="C306" i="22"/>
  <c r="J482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/>
  <c r="B306" i="21"/>
  <c r="B306" i="22"/>
  <c r="AB304" i="1"/>
  <c r="AH305" i="1"/>
  <c r="N306" i="19"/>
  <c r="G482" i="19"/>
  <c r="BB304" i="1"/>
  <c r="Q304" i="1"/>
  <c r="R304" i="1"/>
  <c r="F305" i="19"/>
  <c r="F347" i="28"/>
  <c r="BF304" i="1"/>
  <c r="AC304" i="1"/>
  <c r="E305" i="19"/>
  <c r="BI304" i="1"/>
  <c r="BH304" i="1"/>
  <c r="AZ304" i="1"/>
  <c r="BG304" i="1"/>
  <c r="BE304" i="1"/>
  <c r="K279" i="1"/>
  <c r="I280" i="19"/>
  <c r="K280" i="1"/>
  <c r="I281" i="19"/>
  <c r="K281" i="1"/>
  <c r="I282" i="19"/>
  <c r="K282" i="1"/>
  <c r="I283" i="19"/>
  <c r="K283" i="1"/>
  <c r="I284" i="19"/>
  <c r="I322" i="28"/>
  <c r="K284" i="1"/>
  <c r="I285" i="19"/>
  <c r="I323" i="28"/>
  <c r="K285" i="1"/>
  <c r="I286" i="19"/>
  <c r="I324" i="28"/>
  <c r="K286" i="1"/>
  <c r="I287" i="19"/>
  <c r="I325" i="28"/>
  <c r="K287" i="1"/>
  <c r="I288" i="19"/>
  <c r="I326" i="28"/>
  <c r="K288" i="1"/>
  <c r="I289" i="19"/>
  <c r="I327" i="28"/>
  <c r="K289" i="1"/>
  <c r="I290" i="19"/>
  <c r="I328" i="28"/>
  <c r="K290" i="1"/>
  <c r="I291" i="19"/>
  <c r="I330" i="28"/>
  <c r="K291" i="1"/>
  <c r="I292" i="19"/>
  <c r="I331" i="28"/>
  <c r="K292" i="1"/>
  <c r="I293" i="19"/>
  <c r="I332" i="28"/>
  <c r="K293" i="1"/>
  <c r="I294" i="19"/>
  <c r="I333" i="28"/>
  <c r="K294" i="1"/>
  <c r="I295" i="19"/>
  <c r="I334" i="28"/>
  <c r="K295" i="1"/>
  <c r="I296" i="19"/>
  <c r="I335" i="28"/>
  <c r="K296" i="1"/>
  <c r="I297" i="19"/>
  <c r="I336" i="28"/>
  <c r="K297" i="1"/>
  <c r="I298" i="19"/>
  <c r="I338" i="28"/>
  <c r="K298" i="1"/>
  <c r="I299" i="19"/>
  <c r="I339" i="28"/>
  <c r="K299" i="1"/>
  <c r="I300" i="19"/>
  <c r="I340" i="28"/>
  <c r="K300" i="1"/>
  <c r="I301" i="19"/>
  <c r="I341" i="28"/>
  <c r="K301" i="1"/>
  <c r="I302" i="19"/>
  <c r="I342" i="28"/>
  <c r="K302" i="1"/>
  <c r="I303" i="19"/>
  <c r="I343" i="28"/>
  <c r="K303" i="1"/>
  <c r="I304" i="19"/>
  <c r="I344" i="28"/>
  <c r="B303" i="1"/>
  <c r="C303" i="1"/>
  <c r="C304" i="19"/>
  <c r="C305" i="21"/>
  <c r="E303" i="1"/>
  <c r="G303" i="1"/>
  <c r="H303" i="1"/>
  <c r="AH304" i="1"/>
  <c r="I303" i="1"/>
  <c r="J303" i="1"/>
  <c r="M303" i="1"/>
  <c r="N303" i="1"/>
  <c r="Z303" i="1"/>
  <c r="O303" i="1"/>
  <c r="AC303" i="1"/>
  <c r="C305" i="23"/>
  <c r="D347" i="28"/>
  <c r="L347" i="28"/>
  <c r="C346" i="28"/>
  <c r="C353" i="28"/>
  <c r="E347" i="28"/>
  <c r="J306" i="21"/>
  <c r="K347" i="28"/>
  <c r="E305" i="23"/>
  <c r="F305" i="23"/>
  <c r="H482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482" i="19"/>
  <c r="D305" i="23"/>
  <c r="AX304" i="1"/>
  <c r="C305" i="22"/>
  <c r="E304" i="19"/>
  <c r="E481" i="19"/>
  <c r="AS304" i="1"/>
  <c r="AE304" i="1"/>
  <c r="AQ304" i="1"/>
  <c r="E482" i="19"/>
  <c r="BI303" i="1"/>
  <c r="AI304" i="1"/>
  <c r="AU304" i="1"/>
  <c r="BH303" i="1"/>
  <c r="AL304" i="1"/>
  <c r="M305" i="19"/>
  <c r="BE303" i="1"/>
  <c r="AJ304" i="1"/>
  <c r="Q303" i="1"/>
  <c r="R303" i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/>
  <c r="J353" i="28"/>
  <c r="BJ303" i="1"/>
  <c r="D304" i="19"/>
  <c r="D346" i="28"/>
  <c r="H304" i="19"/>
  <c r="H346" i="28"/>
  <c r="H353" i="28"/>
  <c r="BD303" i="1"/>
  <c r="F304" i="19"/>
  <c r="F481" i="19"/>
  <c r="L304" i="19"/>
  <c r="L346" i="28"/>
  <c r="K304" i="19"/>
  <c r="K346" i="28"/>
  <c r="B304" i="19"/>
  <c r="B346" i="28"/>
  <c r="B353" i="28"/>
  <c r="BG303" i="1"/>
  <c r="BF303" i="1"/>
  <c r="AB303" i="1"/>
  <c r="G304" i="19"/>
  <c r="G346" i="28"/>
  <c r="G353" i="28"/>
  <c r="BC303" i="1"/>
  <c r="AZ303" i="1"/>
  <c r="B302" i="1"/>
  <c r="AE303" i="1"/>
  <c r="C302" i="1"/>
  <c r="C303" i="19"/>
  <c r="C304" i="21"/>
  <c r="E302" i="1"/>
  <c r="G302" i="1"/>
  <c r="AS303" i="1"/>
  <c r="H302" i="1"/>
  <c r="Q302" i="1"/>
  <c r="I302" i="1"/>
  <c r="G303" i="19"/>
  <c r="G480" i="19"/>
  <c r="J302" i="1"/>
  <c r="AI303" i="1"/>
  <c r="M302" i="1"/>
  <c r="N302" i="1"/>
  <c r="Z302" i="1"/>
  <c r="O302" i="1"/>
  <c r="AC302" i="1"/>
  <c r="L353" i="28"/>
  <c r="K353" i="28"/>
  <c r="E346" i="28"/>
  <c r="E353" i="28"/>
  <c r="D353" i="28"/>
  <c r="M346" i="28"/>
  <c r="N346" i="28"/>
  <c r="F346" i="28"/>
  <c r="F353" i="28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481" i="19"/>
  <c r="I305" i="21"/>
  <c r="I305" i="22"/>
  <c r="E305" i="21"/>
  <c r="N304" i="19"/>
  <c r="H481" i="19"/>
  <c r="H305" i="21"/>
  <c r="H305" i="22"/>
  <c r="K305" i="22"/>
  <c r="K305" i="21"/>
  <c r="G481" i="19"/>
  <c r="G305" i="22"/>
  <c r="G305" i="21"/>
  <c r="F305" i="21"/>
  <c r="F304" i="23"/>
  <c r="BF302" i="1"/>
  <c r="AK303" i="1"/>
  <c r="D304" i="23"/>
  <c r="BE302" i="1"/>
  <c r="I304" i="23"/>
  <c r="B303" i="19"/>
  <c r="B304" i="22"/>
  <c r="BI302" i="1"/>
  <c r="R302" i="1"/>
  <c r="AH303" i="1"/>
  <c r="AT303" i="1"/>
  <c r="AW303" i="1"/>
  <c r="D303" i="19"/>
  <c r="C303" i="23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480" i="19"/>
  <c r="F303" i="19"/>
  <c r="F480" i="19"/>
  <c r="E303" i="19"/>
  <c r="E480" i="19"/>
  <c r="AB302" i="1"/>
  <c r="BC302" i="1"/>
  <c r="BH302" i="1"/>
  <c r="AZ302" i="1"/>
  <c r="B304" i="21"/>
  <c r="M353" i="28"/>
  <c r="N353" i="28"/>
  <c r="N303" i="19"/>
  <c r="H304" i="21"/>
  <c r="H480" i="19"/>
  <c r="D304" i="22"/>
  <c r="H303" i="23"/>
  <c r="F303" i="23"/>
  <c r="B344" i="28"/>
  <c r="D344" i="28"/>
  <c r="N344" i="28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/>
  <c r="E301" i="1"/>
  <c r="G301" i="1"/>
  <c r="H301" i="1"/>
  <c r="I301" i="1"/>
  <c r="G302" i="19"/>
  <c r="J301" i="1"/>
  <c r="M301" i="1"/>
  <c r="AA301" i="1"/>
  <c r="N301" i="1"/>
  <c r="O301" i="1"/>
  <c r="B300" i="1"/>
  <c r="B301" i="19"/>
  <c r="C300" i="1"/>
  <c r="C301" i="19"/>
  <c r="E300" i="1"/>
  <c r="G300" i="1"/>
  <c r="E301" i="19"/>
  <c r="E478" i="19"/>
  <c r="H300" i="1"/>
  <c r="AB300" i="1"/>
  <c r="I300" i="1"/>
  <c r="G301" i="19"/>
  <c r="G478" i="19"/>
  <c r="J300" i="1"/>
  <c r="M300" i="1"/>
  <c r="AA300" i="1"/>
  <c r="N300" i="1"/>
  <c r="Z300" i="1"/>
  <c r="O300" i="1"/>
  <c r="AC300" i="1"/>
  <c r="M344" i="28"/>
  <c r="AF301" i="1"/>
  <c r="AO301" i="1"/>
  <c r="D302" i="19"/>
  <c r="E302" i="23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/>
  <c r="Z301" i="1"/>
  <c r="AW302" i="1"/>
  <c r="AK302" i="1"/>
  <c r="BG301" i="1"/>
  <c r="AV302" i="1"/>
  <c r="AJ302" i="1"/>
  <c r="K302" i="19"/>
  <c r="BE301" i="1"/>
  <c r="AU302" i="1"/>
  <c r="AI302" i="1"/>
  <c r="J302" i="19"/>
  <c r="J479" i="19"/>
  <c r="BI301" i="1"/>
  <c r="G303" i="22"/>
  <c r="G303" i="21"/>
  <c r="G343" i="28"/>
  <c r="AV301" i="1"/>
  <c r="H302" i="19"/>
  <c r="H479" i="19"/>
  <c r="AI301" i="1"/>
  <c r="AU301" i="1"/>
  <c r="Q301" i="1"/>
  <c r="R301" i="1"/>
  <c r="AH302" i="1"/>
  <c r="AT302" i="1"/>
  <c r="B302" i="19"/>
  <c r="B302" i="21"/>
  <c r="G302" i="22"/>
  <c r="G302" i="21"/>
  <c r="G479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478" i="19"/>
  <c r="BF300" i="1"/>
  <c r="K301" i="19"/>
  <c r="BG300" i="1"/>
  <c r="BE300" i="1"/>
  <c r="J301" i="19"/>
  <c r="J478" i="19"/>
  <c r="D301" i="19"/>
  <c r="L301" i="19"/>
  <c r="BD300" i="1"/>
  <c r="H301" i="19"/>
  <c r="H478" i="19"/>
  <c r="BC300" i="1"/>
  <c r="AZ300" i="1"/>
  <c r="B299" i="1"/>
  <c r="AE300" i="1"/>
  <c r="C299" i="1"/>
  <c r="C300" i="19"/>
  <c r="C301" i="22"/>
  <c r="E299" i="1"/>
  <c r="D300" i="19"/>
  <c r="G299" i="1"/>
  <c r="H299" i="1"/>
  <c r="I299" i="1"/>
  <c r="G300" i="19"/>
  <c r="J299" i="1"/>
  <c r="M299" i="1"/>
  <c r="N299" i="1"/>
  <c r="O299" i="1"/>
  <c r="AX300" i="1"/>
  <c r="C302" i="23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477" i="19"/>
  <c r="D342" i="28"/>
  <c r="BB299" i="1"/>
  <c r="J302" i="21"/>
  <c r="I302" i="22"/>
  <c r="F342" i="28"/>
  <c r="F302" i="22"/>
  <c r="F302" i="21"/>
  <c r="F479" i="19"/>
  <c r="D302" i="23"/>
  <c r="E302" i="21"/>
  <c r="E479" i="19"/>
  <c r="E342" i="28"/>
  <c r="E302" i="22"/>
  <c r="D302" i="21"/>
  <c r="AL300" i="1"/>
  <c r="BF299" i="1"/>
  <c r="D301" i="23"/>
  <c r="L300" i="19"/>
  <c r="I300" i="23"/>
  <c r="BG299" i="1"/>
  <c r="D301" i="22"/>
  <c r="D341" i="28"/>
  <c r="C301" i="23"/>
  <c r="B301" i="23"/>
  <c r="D301" i="21"/>
  <c r="K300" i="19"/>
  <c r="J301" i="21"/>
  <c r="AQ300" i="1"/>
  <c r="Q299" i="1"/>
  <c r="R299" i="1"/>
  <c r="AH300" i="1"/>
  <c r="AT300" i="1"/>
  <c r="B300" i="19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477" i="19"/>
  <c r="BE299" i="1"/>
  <c r="E300" i="19"/>
  <c r="E477" i="19"/>
  <c r="AB299" i="1"/>
  <c r="BC299" i="1"/>
  <c r="BH299" i="1"/>
  <c r="AZ299" i="1"/>
  <c r="B298" i="1"/>
  <c r="C298" i="1"/>
  <c r="C299" i="19"/>
  <c r="C300" i="22"/>
  <c r="E298" i="1"/>
  <c r="AF299" i="1"/>
  <c r="AO299" i="1"/>
  <c r="G298" i="1"/>
  <c r="AG299" i="1"/>
  <c r="H298" i="1"/>
  <c r="AB298" i="1"/>
  <c r="I298" i="1"/>
  <c r="G299" i="19"/>
  <c r="J298" i="1"/>
  <c r="AU299" i="1"/>
  <c r="M298" i="1"/>
  <c r="J299" i="19"/>
  <c r="J476" i="19"/>
  <c r="N298" i="1"/>
  <c r="O298" i="1"/>
  <c r="BA300" i="1"/>
  <c r="M342" i="28"/>
  <c r="M343" i="28"/>
  <c r="N343" i="28"/>
  <c r="K301" i="22"/>
  <c r="N342" i="28"/>
  <c r="K301" i="21"/>
  <c r="I301" i="21"/>
  <c r="J477" i="19"/>
  <c r="L341" i="28"/>
  <c r="B300" i="23"/>
  <c r="G340" i="28"/>
  <c r="G476" i="19"/>
  <c r="H301" i="21"/>
  <c r="H477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476" i="19"/>
  <c r="BI298" i="1"/>
  <c r="Q298" i="1"/>
  <c r="R298" i="1"/>
  <c r="BB298" i="1"/>
  <c r="AZ298" i="1"/>
  <c r="F299" i="19"/>
  <c r="F476" i="19"/>
  <c r="E299" i="19"/>
  <c r="D299" i="19"/>
  <c r="BH298" i="1"/>
  <c r="BG298" i="1"/>
  <c r="BF298" i="1"/>
  <c r="BE298" i="1"/>
  <c r="BD298" i="1"/>
  <c r="BC298" i="1"/>
  <c r="BJ298" i="1"/>
  <c r="E340" i="28"/>
  <c r="E476" i="19"/>
  <c r="B340" i="28"/>
  <c r="E300" i="21"/>
  <c r="H300" i="21"/>
  <c r="M299" i="19"/>
  <c r="L340" i="28"/>
  <c r="F300" i="21"/>
  <c r="F340" i="28"/>
  <c r="H300" i="22"/>
  <c r="D340" i="28"/>
  <c r="N340" i="28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/>
  <c r="B297" i="1"/>
  <c r="C297" i="1"/>
  <c r="C298" i="19"/>
  <c r="E297" i="1"/>
  <c r="G297" i="1"/>
  <c r="H297" i="1"/>
  <c r="I297" i="1"/>
  <c r="G298" i="19"/>
  <c r="J297" i="1"/>
  <c r="M297" i="1"/>
  <c r="N297" i="1"/>
  <c r="O297" i="1"/>
  <c r="BB297" i="1"/>
  <c r="BD297" i="1"/>
  <c r="C339" i="28"/>
  <c r="G475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/>
  <c r="AT298" i="1"/>
  <c r="AH298" i="1"/>
  <c r="D298" i="19"/>
  <c r="L298" i="19"/>
  <c r="BJ297" i="1"/>
  <c r="K298" i="19"/>
  <c r="B298" i="19"/>
  <c r="BG297" i="1"/>
  <c r="AB297" i="1"/>
  <c r="J298" i="19"/>
  <c r="BF297" i="1"/>
  <c r="H298" i="19"/>
  <c r="BC297" i="1"/>
  <c r="AZ297" i="1"/>
  <c r="E339" i="28"/>
  <c r="F339" i="28"/>
  <c r="K339" i="28"/>
  <c r="H475" i="19"/>
  <c r="H339" i="28"/>
  <c r="L339" i="28"/>
  <c r="B339" i="28"/>
  <c r="D339" i="28"/>
  <c r="N339" i="28"/>
  <c r="J475" i="19"/>
  <c r="J339" i="28"/>
  <c r="F299" i="22"/>
  <c r="F475" i="19"/>
  <c r="M298" i="19"/>
  <c r="E475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/>
  <c r="B296" i="1"/>
  <c r="C296" i="1"/>
  <c r="C297" i="19"/>
  <c r="C338" i="28"/>
  <c r="C345" i="28"/>
  <c r="E296" i="1"/>
  <c r="G296" i="1"/>
  <c r="H296" i="1"/>
  <c r="I296" i="1"/>
  <c r="G297" i="19"/>
  <c r="G338" i="28"/>
  <c r="G345" i="28"/>
  <c r="J296" i="1"/>
  <c r="M296" i="1"/>
  <c r="N296" i="1"/>
  <c r="O296" i="1"/>
  <c r="B295" i="1"/>
  <c r="B296" i="19"/>
  <c r="C295" i="1"/>
  <c r="C296" i="19"/>
  <c r="E295" i="1"/>
  <c r="G295" i="1"/>
  <c r="H295" i="1"/>
  <c r="AB295" i="1"/>
  <c r="I295" i="1"/>
  <c r="G296" i="19"/>
  <c r="G473" i="19"/>
  <c r="J295" i="1"/>
  <c r="M295" i="1"/>
  <c r="AA295" i="1"/>
  <c r="N295" i="1"/>
  <c r="K296" i="19"/>
  <c r="O295" i="1"/>
  <c r="AC295" i="1"/>
  <c r="J297" i="19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/>
  <c r="L345" i="28"/>
  <c r="AL297" i="1"/>
  <c r="AX297" i="1"/>
  <c r="C298" i="22"/>
  <c r="C298" i="21"/>
  <c r="AB296" i="1"/>
  <c r="AH297" i="1"/>
  <c r="AT297" i="1"/>
  <c r="K297" i="19"/>
  <c r="AK297" i="1"/>
  <c r="AW297" i="1"/>
  <c r="B297" i="19"/>
  <c r="AE297" i="1"/>
  <c r="AQ297" i="1"/>
  <c r="BH295" i="1"/>
  <c r="AG296" i="1"/>
  <c r="Z296" i="1"/>
  <c r="AF296" i="1"/>
  <c r="AO296" i="1"/>
  <c r="AU296" i="1"/>
  <c r="BD296" i="1"/>
  <c r="AZ296" i="1"/>
  <c r="BE296" i="1"/>
  <c r="AX296" i="1"/>
  <c r="AL296" i="1"/>
  <c r="AT296" i="1"/>
  <c r="BG295" i="1"/>
  <c r="AR296" i="1"/>
  <c r="G297" i="22"/>
  <c r="G297" i="21"/>
  <c r="G474" i="19"/>
  <c r="G336" i="28"/>
  <c r="C336" i="28"/>
  <c r="C297" i="22"/>
  <c r="C297" i="21"/>
  <c r="H296" i="19"/>
  <c r="H473" i="19"/>
  <c r="AQ296" i="1"/>
  <c r="BI296" i="1"/>
  <c r="AK296" i="1"/>
  <c r="F297" i="19"/>
  <c r="F338" i="28"/>
  <c r="F345" i="28"/>
  <c r="BH296" i="1"/>
  <c r="AW296" i="1"/>
  <c r="AH296" i="1"/>
  <c r="E297" i="19"/>
  <c r="E338" i="28"/>
  <c r="E345" i="28"/>
  <c r="J296" i="19"/>
  <c r="J473" i="19"/>
  <c r="BJ295" i="1"/>
  <c r="D297" i="19"/>
  <c r="D338" i="28"/>
  <c r="BB296" i="1"/>
  <c r="Q296" i="1"/>
  <c r="R296" i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473" i="19"/>
  <c r="BE295" i="1"/>
  <c r="E296" i="19"/>
  <c r="E473" i="19"/>
  <c r="BB295" i="1"/>
  <c r="D296" i="19"/>
  <c r="BD295" i="1"/>
  <c r="L296" i="19"/>
  <c r="Q295" i="1"/>
  <c r="R295" i="1"/>
  <c r="BF295" i="1"/>
  <c r="BC295" i="1"/>
  <c r="BI295" i="1"/>
  <c r="B294" i="1"/>
  <c r="AQ295" i="1"/>
  <c r="C294" i="1"/>
  <c r="C295" i="19"/>
  <c r="E294" i="1"/>
  <c r="AF295" i="1"/>
  <c r="G294" i="1"/>
  <c r="H294" i="1"/>
  <c r="Q294" i="1"/>
  <c r="I294" i="1"/>
  <c r="J294" i="1"/>
  <c r="M294" i="1"/>
  <c r="AV295" i="1"/>
  <c r="N294" i="1"/>
  <c r="Z294" i="1"/>
  <c r="O294" i="1"/>
  <c r="AC294" i="1"/>
  <c r="AN297" i="1"/>
  <c r="D345" i="28"/>
  <c r="N338" i="28"/>
  <c r="B336" i="28"/>
  <c r="B338" i="28"/>
  <c r="B345" i="28"/>
  <c r="J474" i="19"/>
  <c r="J338" i="28"/>
  <c r="J345" i="28"/>
  <c r="H474" i="19"/>
  <c r="H338" i="28"/>
  <c r="H345" i="28"/>
  <c r="K336" i="28"/>
  <c r="K338" i="28"/>
  <c r="K345" i="28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474" i="19"/>
  <c r="F336" i="28"/>
  <c r="D297" i="23"/>
  <c r="K297" i="21"/>
  <c r="BI294" i="1"/>
  <c r="H297" i="23"/>
  <c r="K297" i="22"/>
  <c r="E297" i="23"/>
  <c r="I297" i="23"/>
  <c r="N297" i="19"/>
  <c r="E297" i="21"/>
  <c r="E474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AE295" i="1"/>
  <c r="AN295" i="1"/>
  <c r="BD294" i="1"/>
  <c r="BB294" i="1"/>
  <c r="J295" i="19"/>
  <c r="J472" i="19"/>
  <c r="H295" i="19"/>
  <c r="H472" i="19"/>
  <c r="AI295" i="1"/>
  <c r="BE294" i="1"/>
  <c r="AB294" i="1"/>
  <c r="AZ294" i="1"/>
  <c r="AA294" i="1"/>
  <c r="BJ294" i="1"/>
  <c r="G295" i="19"/>
  <c r="G472" i="19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/>
  <c r="C295" i="22"/>
  <c r="E293" i="1"/>
  <c r="AF294" i="1"/>
  <c r="G293" i="1"/>
  <c r="H293" i="1"/>
  <c r="Q293" i="1"/>
  <c r="I293" i="1"/>
  <c r="G294" i="19"/>
  <c r="J293" i="1"/>
  <c r="AI294" i="1"/>
  <c r="M293" i="1"/>
  <c r="AJ294" i="1"/>
  <c r="N293" i="1"/>
  <c r="Z293" i="1"/>
  <c r="O293" i="1"/>
  <c r="M338" i="28"/>
  <c r="N345" i="28"/>
  <c r="M345" i="28"/>
  <c r="BJ293" i="1"/>
  <c r="D296" i="22"/>
  <c r="E295" i="23"/>
  <c r="H295" i="23"/>
  <c r="D335" i="28"/>
  <c r="K296" i="22"/>
  <c r="E296" i="21"/>
  <c r="E472" i="19"/>
  <c r="M295" i="19"/>
  <c r="F296" i="21"/>
  <c r="F472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/>
  <c r="E335" i="28"/>
  <c r="AT294" i="1"/>
  <c r="AG294" i="1"/>
  <c r="O295" i="19"/>
  <c r="G335" i="28"/>
  <c r="G296" i="22"/>
  <c r="G296" i="21"/>
  <c r="C334" i="28"/>
  <c r="G334" i="28"/>
  <c r="C295" i="21"/>
  <c r="G295" i="21"/>
  <c r="G471" i="19"/>
  <c r="D294" i="19"/>
  <c r="B294" i="19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/>
  <c r="C292" i="1"/>
  <c r="C293" i="19"/>
  <c r="C333" i="28"/>
  <c r="E292" i="1"/>
  <c r="AF293" i="1"/>
  <c r="AO293" i="1"/>
  <c r="G292" i="1"/>
  <c r="AG293" i="1"/>
  <c r="H292" i="1"/>
  <c r="Q292" i="1"/>
  <c r="I292" i="1"/>
  <c r="G293" i="19"/>
  <c r="J292" i="1"/>
  <c r="AI293" i="1"/>
  <c r="M292" i="1"/>
  <c r="AA292" i="1"/>
  <c r="N292" i="1"/>
  <c r="AK293" i="1"/>
  <c r="O292" i="1"/>
  <c r="AX293" i="1"/>
  <c r="AT293" i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471" i="19"/>
  <c r="G294" i="23"/>
  <c r="C294" i="22"/>
  <c r="Z292" i="1"/>
  <c r="AW293" i="1"/>
  <c r="AE293" i="1"/>
  <c r="AN293" i="1"/>
  <c r="O294" i="19"/>
  <c r="J293" i="19"/>
  <c r="J470" i="19"/>
  <c r="E471" i="19"/>
  <c r="F471" i="19"/>
  <c r="D294" i="23"/>
  <c r="C294" i="21"/>
  <c r="N294" i="19"/>
  <c r="F293" i="19"/>
  <c r="F470" i="19"/>
  <c r="H471" i="19"/>
  <c r="F294" i="23"/>
  <c r="BJ292" i="1"/>
  <c r="B294" i="23"/>
  <c r="C294" i="23"/>
  <c r="I294" i="23"/>
  <c r="H293" i="19"/>
  <c r="H294" i="22"/>
  <c r="AL293" i="1"/>
  <c r="AC292" i="1"/>
  <c r="AU293" i="1"/>
  <c r="H294" i="23"/>
  <c r="AJ293" i="1"/>
  <c r="AR293" i="1"/>
  <c r="BF292" i="1"/>
  <c r="BE292" i="1"/>
  <c r="E293" i="19"/>
  <c r="E333" i="28"/>
  <c r="BI292" i="1"/>
  <c r="BG292" i="1"/>
  <c r="BD292" i="1"/>
  <c r="D293" i="19"/>
  <c r="D294" i="22"/>
  <c r="G470" i="19"/>
  <c r="BB292" i="1"/>
  <c r="L293" i="19"/>
  <c r="K294" i="21"/>
  <c r="R292" i="1"/>
  <c r="K293" i="19"/>
  <c r="J294" i="22"/>
  <c r="B293" i="19"/>
  <c r="B294" i="22"/>
  <c r="AB292" i="1"/>
  <c r="BC292" i="1"/>
  <c r="BH292" i="1"/>
  <c r="AZ292" i="1"/>
  <c r="B291" i="1"/>
  <c r="C291" i="1"/>
  <c r="C292" i="19"/>
  <c r="C293" i="21"/>
  <c r="E291" i="1"/>
  <c r="D292" i="19"/>
  <c r="G291" i="1"/>
  <c r="AG292" i="1"/>
  <c r="H291" i="1"/>
  <c r="Q291" i="1"/>
  <c r="I291" i="1"/>
  <c r="G292" i="19"/>
  <c r="J291" i="1"/>
  <c r="M291" i="1"/>
  <c r="AJ292" i="1"/>
  <c r="N291" i="1"/>
  <c r="Z291" i="1"/>
  <c r="O291" i="1"/>
  <c r="AC291" i="1"/>
  <c r="BA293" i="1"/>
  <c r="H470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/>
  <c r="AU292" i="1"/>
  <c r="AI292" i="1"/>
  <c r="AS292" i="1"/>
  <c r="AF292" i="1"/>
  <c r="AO292" i="1"/>
  <c r="B292" i="19"/>
  <c r="B293" i="22"/>
  <c r="AE292" i="1"/>
  <c r="AA291" i="1"/>
  <c r="AV292" i="1"/>
  <c r="AK292" i="1"/>
  <c r="AR292" i="1"/>
  <c r="G469" i="19"/>
  <c r="G293" i="21"/>
  <c r="AH292" i="1"/>
  <c r="AL292" i="1"/>
  <c r="E470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/>
  <c r="K292" i="19"/>
  <c r="K332" i="28"/>
  <c r="BF291" i="1"/>
  <c r="BE291" i="1"/>
  <c r="BD291" i="1"/>
  <c r="L292" i="19"/>
  <c r="K293" i="2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/>
  <c r="C290" i="1"/>
  <c r="C291" i="19"/>
  <c r="C292" i="21"/>
  <c r="E290" i="1"/>
  <c r="G290" i="1"/>
  <c r="AG291" i="1"/>
  <c r="H290" i="1"/>
  <c r="F291" i="19"/>
  <c r="F468" i="19"/>
  <c r="I290" i="1"/>
  <c r="G291" i="19"/>
  <c r="J290" i="1"/>
  <c r="AU291" i="1"/>
  <c r="M290" i="1"/>
  <c r="AV291" i="1"/>
  <c r="N290" i="1"/>
  <c r="AK291" i="1"/>
  <c r="O290" i="1"/>
  <c r="AC290" i="1"/>
  <c r="N332" i="28"/>
  <c r="J293" i="22"/>
  <c r="B332" i="28"/>
  <c r="M332" i="28"/>
  <c r="M333" i="28"/>
  <c r="E293" i="21"/>
  <c r="E293" i="22"/>
  <c r="B292" i="23"/>
  <c r="G331" i="28"/>
  <c r="G468" i="19"/>
  <c r="N292" i="19"/>
  <c r="E469" i="19"/>
  <c r="B293" i="21"/>
  <c r="H469" i="19"/>
  <c r="H332" i="28"/>
  <c r="H293" i="22"/>
  <c r="H293" i="21"/>
  <c r="L332" i="28"/>
  <c r="K293" i="22"/>
  <c r="J469" i="19"/>
  <c r="J332" i="28"/>
  <c r="I293" i="21"/>
  <c r="I293" i="22"/>
  <c r="F469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/>
  <c r="J291" i="19"/>
  <c r="AH291" i="1"/>
  <c r="H292" i="23"/>
  <c r="C331" i="28"/>
  <c r="K291" i="19"/>
  <c r="H291" i="19"/>
  <c r="H468" i="19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/>
  <c r="BB290" i="1"/>
  <c r="BE290" i="1"/>
  <c r="BD290" i="1"/>
  <c r="BC290" i="1"/>
  <c r="AA290" i="1"/>
  <c r="BH290" i="1"/>
  <c r="BF290" i="1"/>
  <c r="B289" i="1"/>
  <c r="AQ290" i="1"/>
  <c r="C289" i="1"/>
  <c r="C290" i="19"/>
  <c r="C291" i="22"/>
  <c r="E289" i="1"/>
  <c r="G289" i="1"/>
  <c r="E290" i="19"/>
  <c r="H289" i="1"/>
  <c r="I289" i="1"/>
  <c r="J289" i="1"/>
  <c r="M289" i="1"/>
  <c r="AA289" i="1"/>
  <c r="N289" i="1"/>
  <c r="AW290" i="1"/>
  <c r="O289" i="1"/>
  <c r="AL290" i="1"/>
  <c r="I292" i="22"/>
  <c r="J468" i="19"/>
  <c r="J292" i="21"/>
  <c r="E292" i="21"/>
  <c r="E468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/>
  <c r="AH290" i="1"/>
  <c r="C330" i="28"/>
  <c r="AB289" i="1"/>
  <c r="AF290" i="1"/>
  <c r="AR290" i="1"/>
  <c r="AT290" i="1"/>
  <c r="BF289" i="1"/>
  <c r="J290" i="19"/>
  <c r="O290" i="19"/>
  <c r="AV290" i="1"/>
  <c r="K290" i="19"/>
  <c r="AG290" i="1"/>
  <c r="AS290" i="1"/>
  <c r="I291" i="23"/>
  <c r="L290" i="19"/>
  <c r="L330" i="28"/>
  <c r="AX290" i="1"/>
  <c r="AZ289" i="1"/>
  <c r="BI289" i="1"/>
  <c r="AU290" i="1"/>
  <c r="AI290" i="1"/>
  <c r="B290" i="19"/>
  <c r="AK290" i="1"/>
  <c r="E291" i="22"/>
  <c r="E291" i="21"/>
  <c r="E330" i="28"/>
  <c r="M291" i="19"/>
  <c r="E467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/>
  <c r="C328" i="28"/>
  <c r="E288" i="1"/>
  <c r="D289" i="19"/>
  <c r="G288" i="1"/>
  <c r="H288" i="1"/>
  <c r="Q288" i="1"/>
  <c r="I288" i="1"/>
  <c r="G289" i="19"/>
  <c r="J288" i="1"/>
  <c r="M288" i="1"/>
  <c r="N288" i="1"/>
  <c r="O288" i="1"/>
  <c r="L337" i="28"/>
  <c r="J467" i="19"/>
  <c r="H290" i="23"/>
  <c r="G290" i="23"/>
  <c r="N331" i="28"/>
  <c r="M331" i="28"/>
  <c r="E337" i="28"/>
  <c r="AZ288" i="1"/>
  <c r="BH288" i="1"/>
  <c r="K291" i="21"/>
  <c r="G291" i="21"/>
  <c r="G330" i="28"/>
  <c r="G337" i="28"/>
  <c r="G291" i="22"/>
  <c r="K291" i="22"/>
  <c r="AO290" i="1"/>
  <c r="BA290" i="1"/>
  <c r="C290" i="22"/>
  <c r="F291" i="22"/>
  <c r="F291" i="21"/>
  <c r="F330" i="28"/>
  <c r="F337" i="28"/>
  <c r="J291" i="21"/>
  <c r="J291" i="22"/>
  <c r="K330" i="28"/>
  <c r="K337" i="28"/>
  <c r="C337" i="28"/>
  <c r="H330" i="28"/>
  <c r="H337" i="28"/>
  <c r="H291" i="21"/>
  <c r="H291" i="22"/>
  <c r="D291" i="22"/>
  <c r="D330" i="28"/>
  <c r="N330" i="28"/>
  <c r="D291" i="21"/>
  <c r="J330" i="28"/>
  <c r="J337" i="28"/>
  <c r="I291" i="22"/>
  <c r="I291" i="21"/>
  <c r="BB288" i="1"/>
  <c r="C290" i="21"/>
  <c r="B330" i="28"/>
  <c r="B337" i="28"/>
  <c r="B291" i="21"/>
  <c r="B291" i="22"/>
  <c r="AN290" i="1"/>
  <c r="F467" i="19"/>
  <c r="D290" i="23"/>
  <c r="L289" i="19"/>
  <c r="I289" i="23"/>
  <c r="AL289" i="1"/>
  <c r="AX289" i="1"/>
  <c r="N290" i="19"/>
  <c r="H467" i="19"/>
  <c r="F290" i="23"/>
  <c r="B289" i="19"/>
  <c r="B289" i="23"/>
  <c r="AQ289" i="1"/>
  <c r="AE289" i="1"/>
  <c r="E289" i="19"/>
  <c r="E466" i="19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/>
  <c r="D328" i="28"/>
  <c r="B290" i="23"/>
  <c r="D290" i="22"/>
  <c r="C290" i="23"/>
  <c r="D290" i="21"/>
  <c r="M290" i="19"/>
  <c r="G290" i="21"/>
  <c r="G467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466" i="19"/>
  <c r="E289" i="23"/>
  <c r="C289" i="23"/>
  <c r="R288" i="1"/>
  <c r="J289" i="19"/>
  <c r="H289" i="19"/>
  <c r="H290" i="21"/>
  <c r="AC288" i="1"/>
  <c r="Z288" i="1"/>
  <c r="BG288" i="1"/>
  <c r="BC288" i="1"/>
  <c r="AA288" i="1"/>
  <c r="B287" i="1"/>
  <c r="C287" i="1"/>
  <c r="C288" i="19"/>
  <c r="C327" i="28"/>
  <c r="E287" i="1"/>
  <c r="G287" i="1"/>
  <c r="H287" i="1"/>
  <c r="AH288" i="1"/>
  <c r="I287" i="1"/>
  <c r="G288" i="19"/>
  <c r="G289" i="21"/>
  <c r="J287" i="1"/>
  <c r="AU288" i="1"/>
  <c r="M287" i="1"/>
  <c r="AJ288" i="1"/>
  <c r="N287" i="1"/>
  <c r="O287" i="1"/>
  <c r="AC287" i="1"/>
  <c r="M289" i="19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466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466" i="19"/>
  <c r="F289" i="23"/>
  <c r="C289" i="21"/>
  <c r="J288" i="19"/>
  <c r="J327" i="28"/>
  <c r="AV288" i="1"/>
  <c r="H288" i="19"/>
  <c r="H465" i="19"/>
  <c r="J466" i="19"/>
  <c r="G289" i="23"/>
  <c r="C289" i="22"/>
  <c r="G289" i="22"/>
  <c r="AL288" i="1"/>
  <c r="O289" i="19"/>
  <c r="G327" i="28"/>
  <c r="B288" i="19"/>
  <c r="AE288" i="1"/>
  <c r="AQ288" i="1"/>
  <c r="BI287" i="1"/>
  <c r="BG287" i="1"/>
  <c r="Q287" i="1"/>
  <c r="R287" i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/>
  <c r="BC287" i="1"/>
  <c r="L288" i="19"/>
  <c r="BE287" i="1"/>
  <c r="K288" i="19"/>
  <c r="BD287" i="1"/>
  <c r="BJ287" i="1"/>
  <c r="BH287" i="1"/>
  <c r="G465" i="19"/>
  <c r="AB287" i="1"/>
  <c r="BB287" i="1"/>
  <c r="AZ287" i="1"/>
  <c r="B286" i="1"/>
  <c r="AQ287" i="1"/>
  <c r="C286" i="1"/>
  <c r="C287" i="19"/>
  <c r="C288" i="21"/>
  <c r="E286" i="1"/>
  <c r="AF287" i="1"/>
  <c r="AO287" i="1"/>
  <c r="G286" i="1"/>
  <c r="E287" i="19"/>
  <c r="H286" i="1"/>
  <c r="Q286" i="1"/>
  <c r="I286" i="1"/>
  <c r="G287" i="19"/>
  <c r="G326" i="28"/>
  <c r="J286" i="1"/>
  <c r="M286" i="1"/>
  <c r="N286" i="1"/>
  <c r="K287" i="19"/>
  <c r="O286" i="1"/>
  <c r="L287" i="19"/>
  <c r="J465" i="19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465" i="19"/>
  <c r="AG287" i="1"/>
  <c r="D288" i="23"/>
  <c r="F465" i="19"/>
  <c r="AH287" i="1"/>
  <c r="AS287" i="1"/>
  <c r="G288" i="22"/>
  <c r="B287" i="19"/>
  <c r="AE287" i="1"/>
  <c r="AN287" i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464" i="19"/>
  <c r="E464" i="19"/>
  <c r="D287" i="19"/>
  <c r="R286" i="1"/>
  <c r="BB286" i="1"/>
  <c r="AC286" i="1"/>
  <c r="BG286" i="1"/>
  <c r="J287" i="19"/>
  <c r="BE286" i="1"/>
  <c r="G464" i="19"/>
  <c r="BD286" i="1"/>
  <c r="F287" i="19"/>
  <c r="F326" i="28"/>
  <c r="M287" i="19"/>
  <c r="BC286" i="1"/>
  <c r="AA286" i="1"/>
  <c r="B285" i="1"/>
  <c r="C285" i="1"/>
  <c r="C286" i="19"/>
  <c r="C287" i="22"/>
  <c r="E285" i="1"/>
  <c r="D286" i="19"/>
  <c r="G285" i="1"/>
  <c r="H285" i="1"/>
  <c r="I285" i="1"/>
  <c r="G286" i="19"/>
  <c r="G325" i="28"/>
  <c r="J285" i="1"/>
  <c r="M285" i="1"/>
  <c r="N285" i="1"/>
  <c r="O285" i="1"/>
  <c r="AL286" i="1"/>
  <c r="F288" i="21"/>
  <c r="F288" i="22"/>
  <c r="I287" i="23"/>
  <c r="D326" i="28"/>
  <c r="N326" i="28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/>
  <c r="AR286" i="1"/>
  <c r="C287" i="21"/>
  <c r="G287" i="22"/>
  <c r="AF286" i="1"/>
  <c r="AO286" i="1"/>
  <c r="BG285" i="1"/>
  <c r="C325" i="28"/>
  <c r="B286" i="19"/>
  <c r="AE286" i="1"/>
  <c r="AQ286" i="1"/>
  <c r="H286" i="19"/>
  <c r="H463" i="19"/>
  <c r="AU286" i="1"/>
  <c r="E287" i="23"/>
  <c r="F287" i="23"/>
  <c r="G463" i="19"/>
  <c r="G287" i="21"/>
  <c r="AI286" i="1"/>
  <c r="F464" i="19"/>
  <c r="D287" i="23"/>
  <c r="BJ285" i="1"/>
  <c r="AV286" i="1"/>
  <c r="BF285" i="1"/>
  <c r="AK286" i="1"/>
  <c r="AW286" i="1"/>
  <c r="E286" i="19"/>
  <c r="E463" i="19"/>
  <c r="AG286" i="1"/>
  <c r="AS286" i="1"/>
  <c r="AC285" i="1"/>
  <c r="Q285" i="1"/>
  <c r="R285" i="1"/>
  <c r="AH286" i="1"/>
  <c r="AT286" i="1"/>
  <c r="G287" i="23"/>
  <c r="J464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/>
  <c r="AZ285" i="1"/>
  <c r="Z285" i="1"/>
  <c r="C286" i="23"/>
  <c r="E286" i="23"/>
  <c r="BD285" i="1"/>
  <c r="BH285" i="1"/>
  <c r="J286" i="19"/>
  <c r="I287" i="22"/>
  <c r="AB285" i="1"/>
  <c r="F286" i="19"/>
  <c r="F287" i="22"/>
  <c r="BE285" i="1"/>
  <c r="BC285" i="1"/>
  <c r="AA285" i="1"/>
  <c r="BI285" i="1"/>
  <c r="M327" i="28"/>
  <c r="N327" i="28"/>
  <c r="M328" i="28"/>
  <c r="B284" i="1"/>
  <c r="C284" i="1"/>
  <c r="C285" i="19"/>
  <c r="C324" i="28"/>
  <c r="E284" i="1"/>
  <c r="G284" i="1"/>
  <c r="AS285" i="1"/>
  <c r="H284" i="1"/>
  <c r="F285" i="19"/>
  <c r="I284" i="1"/>
  <c r="G285" i="19"/>
  <c r="G324" i="28"/>
  <c r="J284" i="1"/>
  <c r="M284" i="1"/>
  <c r="J285" i="19"/>
  <c r="N284" i="1"/>
  <c r="O284" i="1"/>
  <c r="M326" i="28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/>
  <c r="AV285" i="1"/>
  <c r="AC284" i="1"/>
  <c r="AL285" i="1"/>
  <c r="AX285" i="1"/>
  <c r="Z284" i="1"/>
  <c r="AK285" i="1"/>
  <c r="AW285" i="1"/>
  <c r="B285" i="19"/>
  <c r="AQ285" i="1"/>
  <c r="AE285" i="1"/>
  <c r="O286" i="19"/>
  <c r="I286" i="22"/>
  <c r="I286" i="21"/>
  <c r="J463" i="19"/>
  <c r="J324" i="28"/>
  <c r="G286" i="23"/>
  <c r="BJ284" i="1"/>
  <c r="BI284" i="1"/>
  <c r="AU285" i="1"/>
  <c r="AZ284" i="1"/>
  <c r="C286" i="22"/>
  <c r="C286" i="21"/>
  <c r="F463" i="19"/>
  <c r="F324" i="28"/>
  <c r="D286" i="23"/>
  <c r="F286" i="22"/>
  <c r="F286" i="21"/>
  <c r="G286" i="22"/>
  <c r="E285" i="19"/>
  <c r="O285" i="19"/>
  <c r="AG285" i="1"/>
  <c r="AI285" i="1"/>
  <c r="D285" i="19"/>
  <c r="D285" i="23"/>
  <c r="AF285" i="1"/>
  <c r="AR285" i="1"/>
  <c r="F462" i="19"/>
  <c r="J462" i="19"/>
  <c r="G462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/>
  <c r="C285" i="22"/>
  <c r="E283" i="1"/>
  <c r="D284" i="19"/>
  <c r="G283" i="1"/>
  <c r="H283" i="1"/>
  <c r="Q283" i="1"/>
  <c r="I283" i="1"/>
  <c r="J283" i="1"/>
  <c r="AU284" i="1"/>
  <c r="M283" i="1"/>
  <c r="N283" i="1"/>
  <c r="O283" i="1"/>
  <c r="AL284" i="1"/>
  <c r="C285" i="23"/>
  <c r="M285" i="19"/>
  <c r="E285" i="23"/>
  <c r="B285" i="23"/>
  <c r="E462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/>
  <c r="AX284" i="1"/>
  <c r="F285" i="23"/>
  <c r="N285" i="19"/>
  <c r="H462" i="19"/>
  <c r="I285" i="23"/>
  <c r="AB283" i="1"/>
  <c r="BF283" i="1"/>
  <c r="AR284" i="1"/>
  <c r="BE283" i="1"/>
  <c r="BJ283" i="1"/>
  <c r="AV284" i="1"/>
  <c r="AJ284" i="1"/>
  <c r="L284" i="19"/>
  <c r="K285" i="21"/>
  <c r="C323" i="28"/>
  <c r="AS284" i="1"/>
  <c r="AG284" i="1"/>
  <c r="AK284" i="1"/>
  <c r="AW284" i="1"/>
  <c r="BD283" i="1"/>
  <c r="J284" i="19"/>
  <c r="J461" i="19"/>
  <c r="H285" i="23"/>
  <c r="C285" i="21"/>
  <c r="F284" i="19"/>
  <c r="F461" i="19"/>
  <c r="AT284" i="1"/>
  <c r="AH284" i="1"/>
  <c r="AZ283" i="1"/>
  <c r="AQ284" i="1"/>
  <c r="AE284" i="1"/>
  <c r="BC283" i="1"/>
  <c r="BB283" i="1"/>
  <c r="BH283" i="1"/>
  <c r="K284" i="19"/>
  <c r="K323" i="28"/>
  <c r="B284" i="19"/>
  <c r="H284" i="19"/>
  <c r="H285" i="22"/>
  <c r="Z283" i="1"/>
  <c r="G284" i="19"/>
  <c r="R283" i="1"/>
  <c r="E284" i="19"/>
  <c r="C284" i="23"/>
  <c r="AA283" i="1"/>
  <c r="B282" i="1"/>
  <c r="B283" i="19"/>
  <c r="C282" i="1"/>
  <c r="C283" i="19"/>
  <c r="C284" i="21"/>
  <c r="E282" i="1"/>
  <c r="G282" i="1"/>
  <c r="E283" i="19"/>
  <c r="H282" i="1"/>
  <c r="I282" i="1"/>
  <c r="J282" i="1"/>
  <c r="AI283" i="1"/>
  <c r="M282" i="1"/>
  <c r="N282" i="1"/>
  <c r="O282" i="1"/>
  <c r="AN284" i="1"/>
  <c r="I284" i="23"/>
  <c r="N324" i="28"/>
  <c r="M324" i="28"/>
  <c r="L323" i="28"/>
  <c r="AG283" i="1"/>
  <c r="BJ282" i="1"/>
  <c r="J285" i="22"/>
  <c r="BA284" i="1"/>
  <c r="J285" i="21"/>
  <c r="C322" i="28"/>
  <c r="C329" i="28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461" i="19"/>
  <c r="F284" i="23"/>
  <c r="BG282" i="1"/>
  <c r="AR283" i="1"/>
  <c r="AF283" i="1"/>
  <c r="AC282" i="1"/>
  <c r="AX283" i="1"/>
  <c r="AL283" i="1"/>
  <c r="M284" i="19"/>
  <c r="E284" i="23"/>
  <c r="G461" i="19"/>
  <c r="B284" i="21"/>
  <c r="B284" i="22"/>
  <c r="Q282" i="1"/>
  <c r="R282" i="1"/>
  <c r="AH283" i="1"/>
  <c r="AT283" i="1"/>
  <c r="Z282" i="1"/>
  <c r="AW283" i="1"/>
  <c r="E284" i="21"/>
  <c r="E284" i="22"/>
  <c r="E461" i="19"/>
  <c r="H284" i="23"/>
  <c r="K283" i="19"/>
  <c r="J284" i="21"/>
  <c r="B284" i="23"/>
  <c r="BB282" i="1"/>
  <c r="BD282" i="1"/>
  <c r="AU283" i="1"/>
  <c r="AS283" i="1"/>
  <c r="AE283" i="1"/>
  <c r="BH282" i="1"/>
  <c r="AK283" i="1"/>
  <c r="L283" i="19"/>
  <c r="L322" i="28"/>
  <c r="D283" i="19"/>
  <c r="C283" i="23"/>
  <c r="BF282" i="1"/>
  <c r="BI282" i="1"/>
  <c r="J283" i="19"/>
  <c r="J322" i="28"/>
  <c r="E460" i="19"/>
  <c r="BE282" i="1"/>
  <c r="AA282" i="1"/>
  <c r="H283" i="19"/>
  <c r="H284" i="21"/>
  <c r="G283" i="19"/>
  <c r="G284" i="21"/>
  <c r="BC282" i="1"/>
  <c r="F283" i="19"/>
  <c r="F322" i="28"/>
  <c r="AB282" i="1"/>
  <c r="AZ282" i="1"/>
  <c r="B281" i="1"/>
  <c r="C281" i="1"/>
  <c r="C282" i="19"/>
  <c r="C320" i="28"/>
  <c r="E281" i="1"/>
  <c r="G281" i="1"/>
  <c r="E282" i="19"/>
  <c r="E459" i="19"/>
  <c r="H281" i="1"/>
  <c r="AH282" i="1"/>
  <c r="I281" i="1"/>
  <c r="G282" i="19"/>
  <c r="G459" i="19"/>
  <c r="J281" i="1"/>
  <c r="AI282" i="1"/>
  <c r="M281" i="1"/>
  <c r="AA281" i="1"/>
  <c r="N281" i="1"/>
  <c r="AK282" i="1"/>
  <c r="O281" i="1"/>
  <c r="L329" i="28"/>
  <c r="B329" i="28"/>
  <c r="F329" i="28"/>
  <c r="J329" i="28"/>
  <c r="G322" i="28"/>
  <c r="G329" i="28"/>
  <c r="B283" i="23"/>
  <c r="D322" i="28"/>
  <c r="E329" i="28"/>
  <c r="K322" i="28"/>
  <c r="K329" i="28"/>
  <c r="H322" i="28"/>
  <c r="H329" i="28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/>
  <c r="C283" i="21"/>
  <c r="BH281" i="1"/>
  <c r="L282" i="19"/>
  <c r="AX282" i="1"/>
  <c r="AR282" i="1"/>
  <c r="AF282" i="1"/>
  <c r="Z281" i="1"/>
  <c r="AW282" i="1"/>
  <c r="B282" i="19"/>
  <c r="AE282" i="1"/>
  <c r="AL282" i="1"/>
  <c r="E283" i="22"/>
  <c r="C283" i="22"/>
  <c r="D282" i="19"/>
  <c r="E282" i="23"/>
  <c r="AJ282" i="1"/>
  <c r="AT282" i="1"/>
  <c r="J460" i="19"/>
  <c r="O283" i="19"/>
  <c r="G283" i="23"/>
  <c r="E320" i="28"/>
  <c r="G283" i="22"/>
  <c r="G460" i="19"/>
  <c r="G283" i="21"/>
  <c r="G320" i="28"/>
  <c r="E283" i="23"/>
  <c r="M283" i="19"/>
  <c r="E283" i="21"/>
  <c r="F460" i="19"/>
  <c r="D283" i="23"/>
  <c r="AU282" i="1"/>
  <c r="N283" i="19"/>
  <c r="F283" i="23"/>
  <c r="H460" i="19"/>
  <c r="AS282" i="1"/>
  <c r="AG282" i="1"/>
  <c r="AQ282" i="1"/>
  <c r="AV282" i="1"/>
  <c r="M282" i="19"/>
  <c r="BJ281" i="1"/>
  <c r="K282" i="19"/>
  <c r="BI281" i="1"/>
  <c r="J282" i="19"/>
  <c r="J459" i="19"/>
  <c r="H282" i="19"/>
  <c r="H459" i="19"/>
  <c r="F282" i="19"/>
  <c r="F459" i="19"/>
  <c r="BE281" i="1"/>
  <c r="AZ281" i="1"/>
  <c r="BG281" i="1"/>
  <c r="AC281" i="1"/>
  <c r="BD281" i="1"/>
  <c r="AB281" i="1"/>
  <c r="BC281" i="1"/>
  <c r="BF281" i="1"/>
  <c r="BB281" i="1"/>
  <c r="B280" i="1"/>
  <c r="C280" i="1"/>
  <c r="C281" i="19"/>
  <c r="E280" i="1"/>
  <c r="D281" i="19"/>
  <c r="G280" i="1"/>
  <c r="H280" i="1"/>
  <c r="AH281" i="1"/>
  <c r="I280" i="1"/>
  <c r="J280" i="1"/>
  <c r="AU281" i="1"/>
  <c r="M280" i="1"/>
  <c r="AV281" i="1"/>
  <c r="N280" i="1"/>
  <c r="AW281" i="1"/>
  <c r="O280" i="1"/>
  <c r="AC280" i="1"/>
  <c r="D329" i="28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/>
  <c r="AL281" i="1"/>
  <c r="N282" i="19"/>
  <c r="F282" i="23"/>
  <c r="D282" i="21"/>
  <c r="H282" i="23"/>
  <c r="L281" i="19"/>
  <c r="I281" i="23"/>
  <c r="K281" i="19"/>
  <c r="J282" i="22"/>
  <c r="AS281" i="1"/>
  <c r="AG281" i="1"/>
  <c r="BI280" i="1"/>
  <c r="BH280" i="1"/>
  <c r="AE281" i="1"/>
  <c r="AQ281" i="1"/>
  <c r="AR281" i="1"/>
  <c r="BJ280" i="1"/>
  <c r="BG280" i="1"/>
  <c r="BB280" i="1"/>
  <c r="B281" i="19"/>
  <c r="B281" i="23"/>
  <c r="AK281" i="1"/>
  <c r="O282" i="19"/>
  <c r="G282" i="23"/>
  <c r="C281" i="23"/>
  <c r="J281" i="19"/>
  <c r="J319" i="28"/>
  <c r="G281" i="19"/>
  <c r="BD280" i="1"/>
  <c r="Q280" i="1"/>
  <c r="R280" i="1"/>
  <c r="F281" i="19"/>
  <c r="F319" i="28"/>
  <c r="BC280" i="1"/>
  <c r="E281" i="19"/>
  <c r="H281" i="19"/>
  <c r="H282" i="21"/>
  <c r="BE280" i="1"/>
  <c r="AA280" i="1"/>
  <c r="Z280" i="1"/>
  <c r="AZ280" i="1"/>
  <c r="N329" i="28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458" i="19"/>
  <c r="E281" i="23"/>
  <c r="E458" i="19"/>
  <c r="F458" i="19"/>
  <c r="D281" i="23"/>
  <c r="O281" i="19"/>
  <c r="G281" i="23"/>
  <c r="J458" i="19"/>
  <c r="N281" i="19"/>
  <c r="H458" i="19"/>
  <c r="F281" i="23"/>
  <c r="B279" i="1"/>
  <c r="C279" i="1"/>
  <c r="C280" i="19"/>
  <c r="E279" i="1"/>
  <c r="G279" i="1"/>
  <c r="E280" i="19"/>
  <c r="E281" i="22"/>
  <c r="H279" i="1"/>
  <c r="F280" i="19"/>
  <c r="F281" i="22"/>
  <c r="I279" i="1"/>
  <c r="J279" i="1"/>
  <c r="H280" i="19"/>
  <c r="H457" i="19"/>
  <c r="M279" i="1"/>
  <c r="N279" i="1"/>
  <c r="O279" i="1"/>
  <c r="AC279" i="1"/>
  <c r="BH279" i="1"/>
  <c r="E281" i="21"/>
  <c r="E318" i="28"/>
  <c r="G280" i="19"/>
  <c r="M280" i="19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457" i="19"/>
  <c r="BJ279" i="1"/>
  <c r="L280" i="19"/>
  <c r="E457" i="19"/>
  <c r="K280" i="19"/>
  <c r="B280" i="19"/>
  <c r="BE279" i="1"/>
  <c r="J280" i="19"/>
  <c r="AB279" i="1"/>
  <c r="BC279" i="1"/>
  <c r="AZ279" i="1"/>
  <c r="B278" i="1"/>
  <c r="B279" i="19"/>
  <c r="C278" i="1"/>
  <c r="C279" i="19"/>
  <c r="C280" i="21"/>
  <c r="E278" i="1"/>
  <c r="G278" i="1"/>
  <c r="AS279" i="1"/>
  <c r="H278" i="1"/>
  <c r="Q278" i="1"/>
  <c r="I278" i="1"/>
  <c r="G279" i="19"/>
  <c r="J278" i="1"/>
  <c r="M278" i="1"/>
  <c r="AA278" i="1"/>
  <c r="N278" i="1"/>
  <c r="Z278" i="1"/>
  <c r="O278" i="1"/>
  <c r="AC278" i="1"/>
  <c r="G317" i="28"/>
  <c r="G457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/>
  <c r="I281" i="22"/>
  <c r="J318" i="28"/>
  <c r="I281" i="21"/>
  <c r="BA280" i="1"/>
  <c r="AO280" i="1"/>
  <c r="AN280" i="1"/>
  <c r="AG279" i="1"/>
  <c r="E279" i="19"/>
  <c r="E456" i="19"/>
  <c r="BG278" i="1"/>
  <c r="AF279" i="1"/>
  <c r="G280" i="21"/>
  <c r="AL279" i="1"/>
  <c r="AH279" i="1"/>
  <c r="O280" i="19"/>
  <c r="G280" i="23"/>
  <c r="J457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456" i="19"/>
  <c r="AU279" i="1"/>
  <c r="AI279" i="1"/>
  <c r="F280" i="23"/>
  <c r="G456" i="19"/>
  <c r="D279" i="19"/>
  <c r="BD278" i="1"/>
  <c r="L279" i="19"/>
  <c r="L317" i="28"/>
  <c r="K279" i="19"/>
  <c r="K317" i="28"/>
  <c r="BJ278" i="1"/>
  <c r="R278" i="1"/>
  <c r="J279" i="19"/>
  <c r="J317" i="28"/>
  <c r="BH278" i="1"/>
  <c r="AB278" i="1"/>
  <c r="BC278" i="1"/>
  <c r="AZ278" i="1"/>
  <c r="M319" i="28"/>
  <c r="N319" i="28"/>
  <c r="M320" i="28"/>
  <c r="N320" i="28"/>
  <c r="B277" i="1"/>
  <c r="B278" i="19"/>
  <c r="B316" i="28"/>
  <c r="C277" i="1"/>
  <c r="C278" i="19"/>
  <c r="E277" i="1"/>
  <c r="AR278" i="1"/>
  <c r="G277" i="1"/>
  <c r="H277" i="1"/>
  <c r="I277" i="1"/>
  <c r="G278" i="19"/>
  <c r="J277" i="1"/>
  <c r="H278" i="19"/>
  <c r="M277" i="1"/>
  <c r="AA277" i="1"/>
  <c r="N277" i="1"/>
  <c r="Z277" i="1"/>
  <c r="O277" i="1"/>
  <c r="AC277" i="1"/>
  <c r="D279" i="23"/>
  <c r="F456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456" i="19"/>
  <c r="AS278" i="1"/>
  <c r="AG278" i="1"/>
  <c r="AQ278" i="1"/>
  <c r="I279" i="23"/>
  <c r="F279" i="23"/>
  <c r="L278" i="19"/>
  <c r="L316" i="28"/>
  <c r="AU278" i="1"/>
  <c r="AI278" i="1"/>
  <c r="J278" i="19"/>
  <c r="J316" i="28"/>
  <c r="AH278" i="1"/>
  <c r="AE278" i="1"/>
  <c r="BH277" i="1"/>
  <c r="E278" i="19"/>
  <c r="G455" i="19"/>
  <c r="K278" i="19"/>
  <c r="J279" i="21"/>
  <c r="Q277" i="1"/>
  <c r="R277" i="1"/>
  <c r="BG277" i="1"/>
  <c r="F278" i="19"/>
  <c r="H455" i="19"/>
  <c r="BE277" i="1"/>
  <c r="BF277" i="1"/>
  <c r="BD277" i="1"/>
  <c r="AB277" i="1"/>
  <c r="BB277" i="1"/>
  <c r="B276" i="1"/>
  <c r="B277" i="19"/>
  <c r="C276" i="1"/>
  <c r="C277" i="19"/>
  <c r="E276" i="1"/>
  <c r="G276" i="1"/>
  <c r="AG277" i="1"/>
  <c r="H276" i="1"/>
  <c r="Q276" i="1"/>
  <c r="I276" i="1"/>
  <c r="G277" i="19"/>
  <c r="J276" i="1"/>
  <c r="M276" i="1"/>
  <c r="J277" i="19"/>
  <c r="N276" i="1"/>
  <c r="K277" i="19"/>
  <c r="O276" i="1"/>
  <c r="K279" i="22"/>
  <c r="D279" i="21"/>
  <c r="D279" i="22"/>
  <c r="B278" i="23"/>
  <c r="C278" i="23"/>
  <c r="AN278" i="1"/>
  <c r="AK277" i="1"/>
  <c r="BJ276" i="1"/>
  <c r="BE276" i="1"/>
  <c r="D316" i="28"/>
  <c r="M316" i="28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455" i="19"/>
  <c r="G278" i="23"/>
  <c r="K279" i="21"/>
  <c r="I278" i="23"/>
  <c r="BB276" i="1"/>
  <c r="F316" i="28"/>
  <c r="F279" i="21"/>
  <c r="F279" i="22"/>
  <c r="G278" i="22"/>
  <c r="G315" i="28"/>
  <c r="G454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455" i="19"/>
  <c r="BI276" i="1"/>
  <c r="I278" i="22"/>
  <c r="BG276" i="1"/>
  <c r="AX277" i="1"/>
  <c r="E277" i="19"/>
  <c r="M277" i="19"/>
  <c r="AL277" i="1"/>
  <c r="M278" i="19"/>
  <c r="E455" i="19"/>
  <c r="J454" i="19"/>
  <c r="J315" i="28"/>
  <c r="H277" i="19"/>
  <c r="AF277" i="1"/>
  <c r="BF276" i="1"/>
  <c r="AE277" i="1"/>
  <c r="AQ277" i="1"/>
  <c r="D277" i="19"/>
  <c r="E277" i="23"/>
  <c r="I278" i="21"/>
  <c r="AS277" i="1"/>
  <c r="O278" i="19"/>
  <c r="F277" i="19"/>
  <c r="F278" i="22"/>
  <c r="Z276" i="1"/>
  <c r="AW277" i="1"/>
  <c r="AA276" i="1"/>
  <c r="AJ277" i="1"/>
  <c r="AV277" i="1"/>
  <c r="L277" i="19"/>
  <c r="AC276" i="1"/>
  <c r="AB276" i="1"/>
  <c r="BH276" i="1"/>
  <c r="AZ276" i="1"/>
  <c r="B275" i="1"/>
  <c r="AQ276" i="1"/>
  <c r="C275" i="1"/>
  <c r="C276" i="19"/>
  <c r="C314" i="28"/>
  <c r="E275" i="1"/>
  <c r="G275" i="1"/>
  <c r="E276" i="19"/>
  <c r="H275" i="1"/>
  <c r="I275" i="1"/>
  <c r="J275" i="1"/>
  <c r="AI276" i="1"/>
  <c r="M275" i="1"/>
  <c r="AJ276" i="1"/>
  <c r="N275" i="1"/>
  <c r="O275" i="1"/>
  <c r="AC275" i="1"/>
  <c r="BA277" i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/>
  <c r="AR276" i="1"/>
  <c r="AS276" i="1"/>
  <c r="E315" i="28"/>
  <c r="AU276" i="1"/>
  <c r="F315" i="28"/>
  <c r="Z275" i="1"/>
  <c r="AW276" i="1"/>
  <c r="AK276" i="1"/>
  <c r="N277" i="19"/>
  <c r="H315" i="28"/>
  <c r="H454" i="19"/>
  <c r="F277" i="23"/>
  <c r="H278" i="22"/>
  <c r="H278" i="21"/>
  <c r="BG275" i="1"/>
  <c r="BJ275" i="1"/>
  <c r="AV276" i="1"/>
  <c r="H276" i="19"/>
  <c r="H277" i="21"/>
  <c r="G277" i="23"/>
  <c r="AT276" i="1"/>
  <c r="H277" i="23"/>
  <c r="AG276" i="1"/>
  <c r="E454" i="19"/>
  <c r="E277" i="21"/>
  <c r="E277" i="22"/>
  <c r="E314" i="28"/>
  <c r="AH276" i="1"/>
  <c r="BI275" i="1"/>
  <c r="B276" i="19"/>
  <c r="AE276" i="1"/>
  <c r="BF275" i="1"/>
  <c r="AL276" i="1"/>
  <c r="K278" i="22"/>
  <c r="L315" i="28"/>
  <c r="I277" i="23"/>
  <c r="K278" i="21"/>
  <c r="D315" i="28"/>
  <c r="M315" i="28"/>
  <c r="B277" i="23"/>
  <c r="D278" i="21"/>
  <c r="D278" i="22"/>
  <c r="C277" i="23"/>
  <c r="AF276" i="1"/>
  <c r="F454" i="19"/>
  <c r="D277" i="23"/>
  <c r="E453" i="19"/>
  <c r="G276" i="19"/>
  <c r="M276" i="19"/>
  <c r="Q275" i="1"/>
  <c r="R275" i="1"/>
  <c r="F276" i="19"/>
  <c r="F277" i="21"/>
  <c r="L276" i="19"/>
  <c r="K277" i="22"/>
  <c r="AB275" i="1"/>
  <c r="BC275" i="1"/>
  <c r="K276" i="19"/>
  <c r="J276" i="19"/>
  <c r="B274" i="1"/>
  <c r="B275" i="19"/>
  <c r="C274" i="1"/>
  <c r="C275" i="19"/>
  <c r="E274" i="1"/>
  <c r="G274" i="1"/>
  <c r="H274" i="1"/>
  <c r="Q274" i="1"/>
  <c r="I274" i="1"/>
  <c r="J274" i="1"/>
  <c r="M274" i="1"/>
  <c r="N274" i="1"/>
  <c r="K275" i="19"/>
  <c r="O274" i="1"/>
  <c r="AX275" i="1"/>
  <c r="AC274" i="1"/>
  <c r="N315" i="28"/>
  <c r="H277" i="22"/>
  <c r="N276" i="19"/>
  <c r="F276" i="23"/>
  <c r="F314" i="28"/>
  <c r="F321" i="28"/>
  <c r="H314" i="28"/>
  <c r="H321" i="28"/>
  <c r="H453" i="19"/>
  <c r="F277" i="22"/>
  <c r="D277" i="22"/>
  <c r="BC274" i="1"/>
  <c r="J314" i="28"/>
  <c r="J321" i="28"/>
  <c r="I277" i="21"/>
  <c r="I277" i="22"/>
  <c r="D314" i="28"/>
  <c r="K277" i="21"/>
  <c r="G277" i="21"/>
  <c r="G277" i="22"/>
  <c r="G314" i="28"/>
  <c r="G321" i="28"/>
  <c r="AN276" i="1"/>
  <c r="BA276" i="1"/>
  <c r="AO276" i="1"/>
  <c r="L314" i="28"/>
  <c r="L321" i="28"/>
  <c r="AT275" i="1"/>
  <c r="B276" i="23"/>
  <c r="D277" i="21"/>
  <c r="J277" i="22"/>
  <c r="K314" i="28"/>
  <c r="K321" i="28"/>
  <c r="J277" i="21"/>
  <c r="B277" i="22"/>
  <c r="B277" i="21"/>
  <c r="B314" i="28"/>
  <c r="B321" i="28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453" i="19"/>
  <c r="D276" i="23"/>
  <c r="B276" i="22"/>
  <c r="G276" i="23"/>
  <c r="J453" i="19"/>
  <c r="D275" i="19"/>
  <c r="C275" i="23"/>
  <c r="AR275" i="1"/>
  <c r="AF275" i="1"/>
  <c r="AK275" i="1"/>
  <c r="BE274" i="1"/>
  <c r="AV275" i="1"/>
  <c r="AJ275" i="1"/>
  <c r="L275" i="19"/>
  <c r="K276" i="21"/>
  <c r="AL275" i="1"/>
  <c r="G453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/>
  <c r="BI274" i="1"/>
  <c r="G275" i="19"/>
  <c r="G312" i="28"/>
  <c r="F275" i="19"/>
  <c r="F276" i="22"/>
  <c r="AB274" i="1"/>
  <c r="AZ274" i="1"/>
  <c r="C231" i="1"/>
  <c r="C232" i="19"/>
  <c r="C232" i="1"/>
  <c r="C233" i="19"/>
  <c r="C233" i="1"/>
  <c r="C234" i="19"/>
  <c r="C234" i="1"/>
  <c r="C235" i="19"/>
  <c r="C235" i="1"/>
  <c r="C236" i="19"/>
  <c r="C236" i="1"/>
  <c r="C237" i="19"/>
  <c r="C237" i="1"/>
  <c r="C238" i="19"/>
  <c r="C238" i="1"/>
  <c r="C239" i="19"/>
  <c r="C239" i="1"/>
  <c r="C240" i="19"/>
  <c r="C240" i="1"/>
  <c r="C241" i="19"/>
  <c r="C241" i="1"/>
  <c r="C242" i="19"/>
  <c r="C242" i="1"/>
  <c r="C243" i="19"/>
  <c r="C243" i="1"/>
  <c r="C244" i="19"/>
  <c r="C244" i="1"/>
  <c r="C245" i="19"/>
  <c r="C245" i="1"/>
  <c r="C246" i="19"/>
  <c r="C246" i="1"/>
  <c r="C247" i="19"/>
  <c r="C247" i="1"/>
  <c r="C248" i="19"/>
  <c r="C248" i="1"/>
  <c r="C249" i="19"/>
  <c r="C249" i="1"/>
  <c r="C250" i="19"/>
  <c r="C250" i="1"/>
  <c r="C251" i="19"/>
  <c r="C251" i="1"/>
  <c r="C252" i="19"/>
  <c r="C252" i="1"/>
  <c r="C253" i="19"/>
  <c r="C253" i="1"/>
  <c r="C254" i="19"/>
  <c r="C254" i="1"/>
  <c r="C255" i="19"/>
  <c r="C255" i="1"/>
  <c r="C256" i="19"/>
  <c r="C256" i="1"/>
  <c r="C257" i="19"/>
  <c r="C257" i="1"/>
  <c r="C258" i="19"/>
  <c r="C258" i="1"/>
  <c r="C259" i="19"/>
  <c r="C259" i="1"/>
  <c r="C260" i="19"/>
  <c r="C260" i="1"/>
  <c r="C261" i="19"/>
  <c r="C261" i="1"/>
  <c r="C262" i="19"/>
  <c r="C262" i="1"/>
  <c r="C263" i="19"/>
  <c r="C263" i="1"/>
  <c r="C264" i="19"/>
  <c r="C264" i="1"/>
  <c r="C265" i="19"/>
  <c r="C265" i="1"/>
  <c r="C266" i="19"/>
  <c r="C266" i="1"/>
  <c r="C267" i="19"/>
  <c r="C267" i="1"/>
  <c r="C268" i="19"/>
  <c r="C268" i="1"/>
  <c r="C269" i="19"/>
  <c r="C269" i="1"/>
  <c r="C270" i="19"/>
  <c r="C270" i="1"/>
  <c r="C271" i="19"/>
  <c r="C271" i="1"/>
  <c r="C272" i="19"/>
  <c r="C272" i="1"/>
  <c r="C273" i="19"/>
  <c r="C273" i="1"/>
  <c r="C274" i="19"/>
  <c r="C275" i="21"/>
  <c r="B273" i="1"/>
  <c r="AE274" i="1"/>
  <c r="E273" i="1"/>
  <c r="G273" i="1"/>
  <c r="H273" i="1"/>
  <c r="Q273" i="1"/>
  <c r="I273" i="1"/>
  <c r="J273" i="1"/>
  <c r="M273" i="1"/>
  <c r="N273" i="1"/>
  <c r="AW274" i="1"/>
  <c r="O273" i="1"/>
  <c r="C309" i="28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452" i="19"/>
  <c r="E276" i="22"/>
  <c r="E312" i="28"/>
  <c r="D276" i="22"/>
  <c r="D276" i="21"/>
  <c r="D312" i="28"/>
  <c r="F312" i="28"/>
  <c r="AT274" i="1"/>
  <c r="H312" i="28"/>
  <c r="H276" i="22"/>
  <c r="H276" i="21"/>
  <c r="H452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452" i="19"/>
  <c r="E275" i="23"/>
  <c r="BH273" i="1"/>
  <c r="E274" i="19"/>
  <c r="E451" i="19"/>
  <c r="AS274" i="1"/>
  <c r="AH274" i="1"/>
  <c r="AQ274" i="1"/>
  <c r="AC273" i="1"/>
  <c r="AL274" i="1"/>
  <c r="AX274" i="1"/>
  <c r="F452" i="19"/>
  <c r="D275" i="23"/>
  <c r="O275" i="19"/>
  <c r="G275" i="23"/>
  <c r="J452" i="19"/>
  <c r="BI273" i="1"/>
  <c r="AB273" i="1"/>
  <c r="BC273" i="1"/>
  <c r="AF274" i="1"/>
  <c r="AO274" i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K274" i="19"/>
  <c r="AZ273" i="1"/>
  <c r="BG273" i="1"/>
  <c r="J274" i="19"/>
  <c r="H274" i="19"/>
  <c r="R273" i="1"/>
  <c r="G274" i="19"/>
  <c r="G275" i="22"/>
  <c r="F274" i="19"/>
  <c r="F275" i="22"/>
  <c r="BF273" i="1"/>
  <c r="Z273" i="1"/>
  <c r="BJ273" i="1"/>
  <c r="AA273" i="1"/>
  <c r="B271" i="1"/>
  <c r="B272" i="19"/>
  <c r="E271" i="1"/>
  <c r="D272" i="19"/>
  <c r="C272" i="23"/>
  <c r="G271" i="1"/>
  <c r="E272" i="19"/>
  <c r="H271" i="1"/>
  <c r="Q271" i="1"/>
  <c r="I271" i="1"/>
  <c r="G272" i="19"/>
  <c r="J271" i="1"/>
  <c r="H272" i="19"/>
  <c r="M271" i="1"/>
  <c r="N271" i="1"/>
  <c r="O271" i="1"/>
  <c r="L272" i="19"/>
  <c r="B272" i="1"/>
  <c r="E272" i="1"/>
  <c r="D273" i="19"/>
  <c r="C273" i="23"/>
  <c r="G272" i="1"/>
  <c r="H272" i="1"/>
  <c r="AB272" i="1"/>
  <c r="I272" i="1"/>
  <c r="G273" i="19"/>
  <c r="G450" i="19"/>
  <c r="J272" i="1"/>
  <c r="AU273" i="1"/>
  <c r="M272" i="1"/>
  <c r="AJ273" i="1"/>
  <c r="N272" i="1"/>
  <c r="Z272" i="1"/>
  <c r="O272" i="1"/>
  <c r="AC272" i="1"/>
  <c r="O274" i="19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451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451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/>
  <c r="AL273" i="1"/>
  <c r="AV272" i="1"/>
  <c r="AS273" i="1"/>
  <c r="AG273" i="1"/>
  <c r="E274" i="23"/>
  <c r="G451" i="19"/>
  <c r="AR273" i="1"/>
  <c r="AF273" i="1"/>
  <c r="AO273" i="1"/>
  <c r="AZ272" i="1"/>
  <c r="AW273" i="1"/>
  <c r="AA272" i="1"/>
  <c r="AV273" i="1"/>
  <c r="AX273" i="1"/>
  <c r="BD272" i="1"/>
  <c r="AB271" i="1"/>
  <c r="D274" i="23"/>
  <c r="F451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/>
  <c r="D274" i="22"/>
  <c r="D274" i="21"/>
  <c r="B272" i="23"/>
  <c r="D310" i="28"/>
  <c r="N310" i="28"/>
  <c r="G274" i="22"/>
  <c r="I272" i="23"/>
  <c r="F272" i="23"/>
  <c r="N272" i="19"/>
  <c r="H449" i="19"/>
  <c r="D273" i="21"/>
  <c r="B273" i="19"/>
  <c r="L273" i="19"/>
  <c r="BG272" i="1"/>
  <c r="D273" i="22"/>
  <c r="BF272" i="1"/>
  <c r="AJ272" i="1"/>
  <c r="AI272" i="1"/>
  <c r="J273" i="19"/>
  <c r="M272" i="19"/>
  <c r="BE272" i="1"/>
  <c r="BH272" i="1"/>
  <c r="H273" i="19"/>
  <c r="G449" i="19"/>
  <c r="E272" i="23"/>
  <c r="AK272" i="1"/>
  <c r="K272" i="19"/>
  <c r="G273" i="21"/>
  <c r="R271" i="1"/>
  <c r="F273" i="19"/>
  <c r="J272" i="19"/>
  <c r="E449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/>
  <c r="E270" i="1"/>
  <c r="AF271" i="1"/>
  <c r="G270" i="1"/>
  <c r="AS271" i="1"/>
  <c r="H270" i="1"/>
  <c r="I270" i="1"/>
  <c r="G271" i="19"/>
  <c r="G308" i="28"/>
  <c r="J270" i="1"/>
  <c r="AU271" i="1"/>
  <c r="M270" i="1"/>
  <c r="AV271" i="1"/>
  <c r="N270" i="1"/>
  <c r="Z270" i="1"/>
  <c r="O270" i="1"/>
  <c r="L271" i="19"/>
  <c r="N311" i="28"/>
  <c r="M311" i="28"/>
  <c r="AL271" i="1"/>
  <c r="AC270" i="1"/>
  <c r="F449" i="19"/>
  <c r="AX271" i="1"/>
  <c r="AE271" i="1"/>
  <c r="BA271" i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/>
  <c r="B309" i="28"/>
  <c r="M309" i="28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450" i="19"/>
  <c r="B273" i="21"/>
  <c r="B273" i="22"/>
  <c r="O272" i="19"/>
  <c r="G272" i="23"/>
  <c r="J449" i="19"/>
  <c r="D273" i="23"/>
  <c r="F273" i="22"/>
  <c r="F273" i="21"/>
  <c r="F450" i="19"/>
  <c r="G273" i="23"/>
  <c r="I273" i="22"/>
  <c r="O273" i="19"/>
  <c r="I273" i="21"/>
  <c r="J450" i="19"/>
  <c r="N273" i="19"/>
  <c r="H273" i="22"/>
  <c r="H450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J270" i="1"/>
  <c r="Q270" i="1"/>
  <c r="R270" i="1"/>
  <c r="AB270" i="1"/>
  <c r="G448" i="19"/>
  <c r="K271" i="19"/>
  <c r="K308" i="28"/>
  <c r="J271" i="19"/>
  <c r="H271" i="19"/>
  <c r="BI270" i="1"/>
  <c r="F271" i="19"/>
  <c r="BE270" i="1"/>
  <c r="BB270" i="1"/>
  <c r="E271" i="19"/>
  <c r="AZ270" i="1"/>
  <c r="D271" i="19"/>
  <c r="C271" i="23"/>
  <c r="BH270" i="1"/>
  <c r="BG270" i="1"/>
  <c r="BF270" i="1"/>
  <c r="BD270" i="1"/>
  <c r="BC270" i="1"/>
  <c r="AA270" i="1"/>
  <c r="B269" i="1"/>
  <c r="AE270" i="1"/>
  <c r="E269" i="1"/>
  <c r="AF270" i="1"/>
  <c r="G269" i="1"/>
  <c r="AG270" i="1"/>
  <c r="H269" i="1"/>
  <c r="I269" i="1"/>
  <c r="G270" i="19"/>
  <c r="G307" i="28"/>
  <c r="J269" i="1"/>
  <c r="AU270" i="1"/>
  <c r="M269" i="1"/>
  <c r="J270" i="19"/>
  <c r="N269" i="1"/>
  <c r="AW270" i="1"/>
  <c r="O269" i="1"/>
  <c r="AN271" i="1"/>
  <c r="J307" i="28"/>
  <c r="J308" i="28"/>
  <c r="H270" i="19"/>
  <c r="H307" i="28"/>
  <c r="F308" i="28"/>
  <c r="H308" i="28"/>
  <c r="I272" i="21"/>
  <c r="D308" i="28"/>
  <c r="N308" i="28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448" i="19"/>
  <c r="O271" i="19"/>
  <c r="G271" i="23"/>
  <c r="I271" i="22"/>
  <c r="I271" i="21"/>
  <c r="J448" i="19"/>
  <c r="I271" i="23"/>
  <c r="F270" i="19"/>
  <c r="F307" i="28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B307" i="28"/>
  <c r="AQ270" i="1"/>
  <c r="N271" i="19"/>
  <c r="F271" i="23"/>
  <c r="H448" i="19"/>
  <c r="Z269" i="1"/>
  <c r="AK270" i="1"/>
  <c r="E448" i="19"/>
  <c r="H271" i="23"/>
  <c r="M271" i="19"/>
  <c r="AO270" i="1"/>
  <c r="BA270" i="1"/>
  <c r="Q269" i="1"/>
  <c r="R269" i="1"/>
  <c r="BJ269" i="1"/>
  <c r="E270" i="19"/>
  <c r="BI269" i="1"/>
  <c r="L270" i="19"/>
  <c r="J447" i="19"/>
  <c r="G447" i="19"/>
  <c r="BH269" i="1"/>
  <c r="D270" i="19"/>
  <c r="K270" i="19"/>
  <c r="K307" i="28"/>
  <c r="BG269" i="1"/>
  <c r="BF269" i="1"/>
  <c r="BE269" i="1"/>
  <c r="BC269" i="1"/>
  <c r="BD269" i="1"/>
  <c r="BB269" i="1"/>
  <c r="B268" i="1"/>
  <c r="AQ269" i="1"/>
  <c r="E268" i="1"/>
  <c r="AF269" i="1"/>
  <c r="G268" i="1"/>
  <c r="AG269" i="1"/>
  <c r="H268" i="1"/>
  <c r="F269" i="19"/>
  <c r="I268" i="1"/>
  <c r="G269" i="19"/>
  <c r="G270" i="22"/>
  <c r="J268" i="1"/>
  <c r="AU269" i="1"/>
  <c r="M268" i="1"/>
  <c r="AA268" i="1"/>
  <c r="N268" i="1"/>
  <c r="O268" i="1"/>
  <c r="AC268" i="1"/>
  <c r="H271" i="22"/>
  <c r="H447" i="19"/>
  <c r="H271" i="21"/>
  <c r="M308" i="28"/>
  <c r="D307" i="28"/>
  <c r="N307" i="28"/>
  <c r="C270" i="23"/>
  <c r="G270" i="23"/>
  <c r="G306" i="28"/>
  <c r="G313" i="28"/>
  <c r="L307" i="28"/>
  <c r="J271" i="22"/>
  <c r="O270" i="19"/>
  <c r="F447" i="19"/>
  <c r="F306" i="28"/>
  <c r="F313" i="28"/>
  <c r="E307" i="28"/>
  <c r="D271" i="21"/>
  <c r="E271" i="22"/>
  <c r="H269" i="19"/>
  <c r="H270" i="22"/>
  <c r="AX269" i="1"/>
  <c r="B271" i="22"/>
  <c r="B271" i="21"/>
  <c r="M270" i="19"/>
  <c r="J271" i="21"/>
  <c r="F271" i="22"/>
  <c r="K271" i="22"/>
  <c r="K271" i="21"/>
  <c r="D271" i="22"/>
  <c r="F271" i="21"/>
  <c r="AE269" i="1"/>
  <c r="BA269" i="1"/>
  <c r="E271" i="21"/>
  <c r="N270" i="19"/>
  <c r="G270" i="21"/>
  <c r="F270" i="22"/>
  <c r="F270" i="21"/>
  <c r="I270" i="23"/>
  <c r="Q268" i="1"/>
  <c r="R268" i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/>
  <c r="J313" i="28"/>
  <c r="AV269" i="1"/>
  <c r="AI269" i="1"/>
  <c r="F270" i="23"/>
  <c r="E447" i="19"/>
  <c r="AJ269" i="1"/>
  <c r="AO269" i="1"/>
  <c r="G446" i="19"/>
  <c r="BJ268" i="1"/>
  <c r="D269" i="19"/>
  <c r="BH268" i="1"/>
  <c r="E269" i="19"/>
  <c r="E306" i="28"/>
  <c r="AZ268" i="1"/>
  <c r="BI268" i="1"/>
  <c r="L269" i="19"/>
  <c r="K270" i="22"/>
  <c r="B269" i="19"/>
  <c r="B306" i="28"/>
  <c r="F446" i="19"/>
  <c r="K269" i="19"/>
  <c r="J270" i="22"/>
  <c r="BF268" i="1"/>
  <c r="BE268" i="1"/>
  <c r="BC268" i="1"/>
  <c r="BG268" i="1"/>
  <c r="BD268" i="1"/>
  <c r="BB268" i="1"/>
  <c r="B267" i="1"/>
  <c r="AQ268" i="1"/>
  <c r="E267" i="1"/>
  <c r="AF268" i="1"/>
  <c r="G267" i="1"/>
  <c r="AS268" i="1"/>
  <c r="H267" i="1"/>
  <c r="AT268" i="1"/>
  <c r="I267" i="1"/>
  <c r="G268" i="19"/>
  <c r="G304" i="28"/>
  <c r="J267" i="1"/>
  <c r="AU268" i="1"/>
  <c r="M267" i="1"/>
  <c r="AV268" i="1"/>
  <c r="N267" i="1"/>
  <c r="Z267" i="1"/>
  <c r="O267" i="1"/>
  <c r="AC267" i="1"/>
  <c r="E313" i="28"/>
  <c r="M307" i="28"/>
  <c r="D269" i="23"/>
  <c r="C269" i="23"/>
  <c r="B313" i="28"/>
  <c r="K306" i="28"/>
  <c r="K313" i="28"/>
  <c r="H270" i="21"/>
  <c r="H306" i="28"/>
  <c r="H313" i="28"/>
  <c r="L306" i="28"/>
  <c r="L313" i="28"/>
  <c r="D306" i="28"/>
  <c r="H446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/>
  <c r="J446" i="19"/>
  <c r="K268" i="19"/>
  <c r="K304" i="28"/>
  <c r="E446" i="19"/>
  <c r="G269" i="21"/>
  <c r="AX268" i="1"/>
  <c r="BF267" i="1"/>
  <c r="H268" i="19"/>
  <c r="H445" i="19"/>
  <c r="AK268" i="1"/>
  <c r="M269" i="19"/>
  <c r="BE267" i="1"/>
  <c r="B269" i="23"/>
  <c r="G269" i="23"/>
  <c r="G269" i="22"/>
  <c r="I269" i="23"/>
  <c r="AE268" i="1"/>
  <c r="BA268" i="1"/>
  <c r="O269" i="19"/>
  <c r="AW268" i="1"/>
  <c r="AL268" i="1"/>
  <c r="BG267" i="1"/>
  <c r="AH268" i="1"/>
  <c r="H269" i="23"/>
  <c r="AJ268" i="1"/>
  <c r="AO268" i="1"/>
  <c r="G445" i="19"/>
  <c r="Q267" i="1"/>
  <c r="R267" i="1"/>
  <c r="BB267" i="1"/>
  <c r="E268" i="19"/>
  <c r="E269" i="22"/>
  <c r="BC267" i="1"/>
  <c r="F268" i="19"/>
  <c r="BJ267" i="1"/>
  <c r="D268" i="19"/>
  <c r="BI267" i="1"/>
  <c r="L268" i="19"/>
  <c r="K269" i="21"/>
  <c r="B268" i="19"/>
  <c r="B269" i="21"/>
  <c r="AA267" i="1"/>
  <c r="BH267" i="1"/>
  <c r="AZ267" i="1"/>
  <c r="B266" i="1"/>
  <c r="AQ267" i="1"/>
  <c r="E266" i="1"/>
  <c r="G266" i="1"/>
  <c r="E267" i="19"/>
  <c r="E444" i="19"/>
  <c r="H266" i="1"/>
  <c r="AB266" i="1"/>
  <c r="I266" i="1"/>
  <c r="G267" i="19"/>
  <c r="J266" i="1"/>
  <c r="M266" i="1"/>
  <c r="AJ267" i="1"/>
  <c r="N266" i="1"/>
  <c r="Z266" i="1"/>
  <c r="O266" i="1"/>
  <c r="AL267" i="1"/>
  <c r="D269" i="21"/>
  <c r="C268" i="23"/>
  <c r="D313" i="28"/>
  <c r="N306" i="28"/>
  <c r="M306" i="28"/>
  <c r="AE267" i="1"/>
  <c r="I269" i="22"/>
  <c r="N268" i="19"/>
  <c r="J445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/>
  <c r="H269" i="22"/>
  <c r="H269" i="21"/>
  <c r="H304" i="28"/>
  <c r="F269" i="21"/>
  <c r="F269" i="22"/>
  <c r="F304" i="28"/>
  <c r="AG267" i="1"/>
  <c r="G444" i="19"/>
  <c r="G303" i="28"/>
  <c r="G268" i="22"/>
  <c r="G268" i="21"/>
  <c r="AU267" i="1"/>
  <c r="AI267" i="1"/>
  <c r="I268" i="23"/>
  <c r="AH267" i="1"/>
  <c r="B268" i="23"/>
  <c r="BB266" i="1"/>
  <c r="AR267" i="1"/>
  <c r="H268" i="23"/>
  <c r="E445" i="19"/>
  <c r="E268" i="21"/>
  <c r="E268" i="22"/>
  <c r="E303" i="28"/>
  <c r="BI266" i="1"/>
  <c r="Q266" i="1"/>
  <c r="R266" i="1"/>
  <c r="AS267" i="1"/>
  <c r="AW267" i="1"/>
  <c r="AK267" i="1"/>
  <c r="E268" i="23"/>
  <c r="J267" i="19"/>
  <c r="O267" i="19"/>
  <c r="AV267" i="1"/>
  <c r="F268" i="23"/>
  <c r="F445" i="19"/>
  <c r="D268" i="23"/>
  <c r="AF267" i="1"/>
  <c r="AO267" i="1"/>
  <c r="F267" i="19"/>
  <c r="F444" i="19"/>
  <c r="BE266" i="1"/>
  <c r="AZ266" i="1"/>
  <c r="D267" i="19"/>
  <c r="B267" i="19"/>
  <c r="B303" i="28"/>
  <c r="K267" i="19"/>
  <c r="AC266" i="1"/>
  <c r="L267" i="19"/>
  <c r="L303" i="28"/>
  <c r="BJ266" i="1"/>
  <c r="H267" i="19"/>
  <c r="M267" i="19"/>
  <c r="BG266" i="1"/>
  <c r="BF266" i="1"/>
  <c r="BH266" i="1"/>
  <c r="BD266" i="1"/>
  <c r="BC266" i="1"/>
  <c r="AA266" i="1"/>
  <c r="B265" i="1"/>
  <c r="AQ266" i="1"/>
  <c r="E265" i="1"/>
  <c r="AF266" i="1"/>
  <c r="G265" i="1"/>
  <c r="AS266" i="1"/>
  <c r="H265" i="1"/>
  <c r="AH266" i="1"/>
  <c r="I265" i="1"/>
  <c r="G266" i="19"/>
  <c r="J265" i="1"/>
  <c r="AU266" i="1"/>
  <c r="M265" i="1"/>
  <c r="J266" i="19"/>
  <c r="N265" i="1"/>
  <c r="Z265" i="1"/>
  <c r="O265" i="1"/>
  <c r="AC265" i="1"/>
  <c r="N313" i="28"/>
  <c r="M313" i="28"/>
  <c r="D303" i="28"/>
  <c r="N303" i="28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444" i="19"/>
  <c r="H268" i="21"/>
  <c r="H303" i="28"/>
  <c r="H268" i="22"/>
  <c r="AJ266" i="1"/>
  <c r="J444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/>
  <c r="AT266" i="1"/>
  <c r="Q265" i="1"/>
  <c r="R265" i="1"/>
  <c r="I267" i="23"/>
  <c r="AR266" i="1"/>
  <c r="AK266" i="1"/>
  <c r="H267" i="23"/>
  <c r="AX266" i="1"/>
  <c r="AE266" i="1"/>
  <c r="AN266" i="1"/>
  <c r="AI266" i="1"/>
  <c r="B267" i="23"/>
  <c r="E267" i="23"/>
  <c r="AL266" i="1"/>
  <c r="AO266" i="1"/>
  <c r="J443" i="19"/>
  <c r="G443" i="19"/>
  <c r="E266" i="19"/>
  <c r="D266" i="19"/>
  <c r="BJ265" i="1"/>
  <c r="L266" i="19"/>
  <c r="L302" i="28"/>
  <c r="B266" i="19"/>
  <c r="B267" i="22"/>
  <c r="BH265" i="1"/>
  <c r="BI265" i="1"/>
  <c r="K266" i="19"/>
  <c r="J267" i="22"/>
  <c r="H266" i="19"/>
  <c r="H267" i="21"/>
  <c r="BF265" i="1"/>
  <c r="BE265" i="1"/>
  <c r="BD265" i="1"/>
  <c r="BC265" i="1"/>
  <c r="BB265" i="1"/>
  <c r="BG265" i="1"/>
  <c r="B264" i="1"/>
  <c r="AQ265" i="1"/>
  <c r="E264" i="1"/>
  <c r="AF265" i="1"/>
  <c r="G264" i="1"/>
  <c r="AS265" i="1"/>
  <c r="H264" i="1"/>
  <c r="I264" i="1"/>
  <c r="G265" i="19"/>
  <c r="J264" i="1"/>
  <c r="M264" i="1"/>
  <c r="N264" i="1"/>
  <c r="O264" i="1"/>
  <c r="AC264" i="1"/>
  <c r="M303" i="28"/>
  <c r="D267" i="21"/>
  <c r="C266" i="23"/>
  <c r="BA266" i="1"/>
  <c r="K302" i="28"/>
  <c r="AR265" i="1"/>
  <c r="AE265" i="1"/>
  <c r="BA265" i="1"/>
  <c r="D267" i="22"/>
  <c r="D302" i="28"/>
  <c r="N302" i="28"/>
  <c r="AX265" i="1"/>
  <c r="B302" i="28"/>
  <c r="H302" i="28"/>
  <c r="B267" i="21"/>
  <c r="F267" i="21"/>
  <c r="F443" i="19"/>
  <c r="K267" i="21"/>
  <c r="F267" i="22"/>
  <c r="K267" i="22"/>
  <c r="G442" i="19"/>
  <c r="J267" i="21"/>
  <c r="G266" i="23"/>
  <c r="H267" i="22"/>
  <c r="E265" i="19"/>
  <c r="E266" i="22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/>
  <c r="AU265" i="1"/>
  <c r="AI265" i="1"/>
  <c r="AG265" i="1"/>
  <c r="I266" i="23"/>
  <c r="H266" i="23"/>
  <c r="G266" i="21"/>
  <c r="E443" i="19"/>
  <c r="AH265" i="1"/>
  <c r="AT265" i="1"/>
  <c r="BI264" i="1"/>
  <c r="N266" i="19"/>
  <c r="H443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/>
  <c r="BB264" i="1"/>
  <c r="F265" i="19"/>
  <c r="F301" i="28"/>
  <c r="D265" i="19"/>
  <c r="AZ264" i="1"/>
  <c r="L265" i="19"/>
  <c r="L301" i="28"/>
  <c r="B265" i="19"/>
  <c r="BG264" i="1"/>
  <c r="BF264" i="1"/>
  <c r="BH264" i="1"/>
  <c r="BD264" i="1"/>
  <c r="BE264" i="1"/>
  <c r="BC264" i="1"/>
  <c r="AA264" i="1"/>
  <c r="B263" i="1"/>
  <c r="AQ264" i="1"/>
  <c r="E263" i="1"/>
  <c r="AR264" i="1"/>
  <c r="G263" i="1"/>
  <c r="E264" i="19"/>
  <c r="H263" i="1"/>
  <c r="AT264" i="1"/>
  <c r="I263" i="1"/>
  <c r="J263" i="1"/>
  <c r="M263" i="1"/>
  <c r="AJ264" i="1"/>
  <c r="N263" i="1"/>
  <c r="K264" i="19"/>
  <c r="O263" i="1"/>
  <c r="AC263" i="1"/>
  <c r="D301" i="28"/>
  <c r="N301" i="28"/>
  <c r="C265" i="23"/>
  <c r="M265" i="19"/>
  <c r="AN265" i="1"/>
  <c r="M302" i="28"/>
  <c r="E266" i="21"/>
  <c r="E301" i="28"/>
  <c r="J301" i="28"/>
  <c r="E265" i="21"/>
  <c r="J266" i="21"/>
  <c r="K300" i="28"/>
  <c r="B266" i="21"/>
  <c r="H442" i="19"/>
  <c r="K301" i="28"/>
  <c r="E442" i="19"/>
  <c r="E300" i="28"/>
  <c r="B301" i="28"/>
  <c r="H266" i="21"/>
  <c r="N265" i="19"/>
  <c r="G265" i="23"/>
  <c r="J266" i="22"/>
  <c r="O265" i="19"/>
  <c r="J442" i="19"/>
  <c r="I266" i="21"/>
  <c r="I266" i="22"/>
  <c r="K266" i="21"/>
  <c r="F442" i="19"/>
  <c r="F266" i="22"/>
  <c r="F266" i="21"/>
  <c r="D266" i="21"/>
  <c r="AF264" i="1"/>
  <c r="AO264" i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441" i="19"/>
  <c r="AA263" i="1"/>
  <c r="H264" i="19"/>
  <c r="H300" i="28"/>
  <c r="Q263" i="1"/>
  <c r="R263" i="1"/>
  <c r="G264" i="19"/>
  <c r="F264" i="19"/>
  <c r="AZ263" i="1"/>
  <c r="L264" i="19"/>
  <c r="L300" i="28"/>
  <c r="B264" i="19"/>
  <c r="BF263" i="1"/>
  <c r="BE263" i="1"/>
  <c r="BG263" i="1"/>
  <c r="BB263" i="1"/>
  <c r="BD263" i="1"/>
  <c r="BC263" i="1"/>
  <c r="M301" i="28"/>
  <c r="AN264" i="1"/>
  <c r="D300" i="28"/>
  <c r="N300" i="28"/>
  <c r="C264" i="23"/>
  <c r="J441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441" i="19"/>
  <c r="B264" i="23"/>
  <c r="E264" i="23"/>
  <c r="M264" i="19"/>
  <c r="G441" i="19"/>
  <c r="D264" i="23"/>
  <c r="F441" i="19"/>
  <c r="M300" i="28"/>
  <c r="B262" i="1"/>
  <c r="E262" i="1"/>
  <c r="G262" i="1"/>
  <c r="E263" i="19"/>
  <c r="H262" i="1"/>
  <c r="I262" i="1"/>
  <c r="J262" i="1"/>
  <c r="BD262" i="1"/>
  <c r="M262" i="1"/>
  <c r="N262" i="1"/>
  <c r="O262" i="1"/>
  <c r="BF262" i="1"/>
  <c r="BH262" i="1"/>
  <c r="E299" i="28"/>
  <c r="BB262" i="1"/>
  <c r="AJ263" i="1"/>
  <c r="AV263" i="1"/>
  <c r="E440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/>
  <c r="AF263" i="1"/>
  <c r="AR263" i="1"/>
  <c r="BJ262" i="1"/>
  <c r="AC262" i="1"/>
  <c r="AX263" i="1"/>
  <c r="AL263" i="1"/>
  <c r="B263" i="19"/>
  <c r="AQ263" i="1"/>
  <c r="AE263" i="1"/>
  <c r="BI262" i="1"/>
  <c r="Z262" i="1"/>
  <c r="AW263" i="1"/>
  <c r="AK263" i="1"/>
  <c r="K263" i="19"/>
  <c r="BG262" i="1"/>
  <c r="L263" i="19"/>
  <c r="BC262" i="1"/>
  <c r="Q262" i="1"/>
  <c r="R262" i="1"/>
  <c r="G263" i="19"/>
  <c r="AZ262" i="1"/>
  <c r="B261" i="1"/>
  <c r="AQ262" i="1"/>
  <c r="E261" i="1"/>
  <c r="G261" i="1"/>
  <c r="AG262" i="1"/>
  <c r="H261" i="1"/>
  <c r="I261" i="1"/>
  <c r="G262" i="19"/>
  <c r="J261" i="1"/>
  <c r="M261" i="1"/>
  <c r="N261" i="1"/>
  <c r="Z261" i="1"/>
  <c r="O261" i="1"/>
  <c r="AL262" i="1"/>
  <c r="G298" i="28"/>
  <c r="G299" i="28"/>
  <c r="B263" i="23"/>
  <c r="D299" i="28"/>
  <c r="N299" i="28"/>
  <c r="J440" i="19"/>
  <c r="J299" i="28"/>
  <c r="B299" i="28"/>
  <c r="K299" i="28"/>
  <c r="L299" i="28"/>
  <c r="N263" i="19"/>
  <c r="H299" i="28"/>
  <c r="D263" i="23"/>
  <c r="F299" i="28"/>
  <c r="O263" i="19"/>
  <c r="F440" i="19"/>
  <c r="F263" i="23"/>
  <c r="H440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/>
  <c r="BJ261" i="1"/>
  <c r="AV262" i="1"/>
  <c r="AJ262" i="1"/>
  <c r="BI261" i="1"/>
  <c r="AS262" i="1"/>
  <c r="E262" i="19"/>
  <c r="L262" i="19"/>
  <c r="K263" i="21"/>
  <c r="AX262" i="1"/>
  <c r="AU262" i="1"/>
  <c r="AI262" i="1"/>
  <c r="AK262" i="1"/>
  <c r="G263" i="21"/>
  <c r="G440" i="19"/>
  <c r="G263" i="22"/>
  <c r="E263" i="23"/>
  <c r="M263" i="19"/>
  <c r="I263" i="23"/>
  <c r="G439" i="19"/>
  <c r="Q261" i="1"/>
  <c r="R261" i="1"/>
  <c r="BB261" i="1"/>
  <c r="D262" i="19"/>
  <c r="AC261" i="1"/>
  <c r="B262" i="19"/>
  <c r="B298" i="28"/>
  <c r="K262" i="19"/>
  <c r="K298" i="28"/>
  <c r="J262" i="19"/>
  <c r="J298" i="28"/>
  <c r="H262" i="19"/>
  <c r="H298" i="28"/>
  <c r="BG261" i="1"/>
  <c r="BF261" i="1"/>
  <c r="BH261" i="1"/>
  <c r="BE261" i="1"/>
  <c r="BD261" i="1"/>
  <c r="BC261" i="1"/>
  <c r="AA261" i="1"/>
  <c r="B260" i="1"/>
  <c r="B261" i="19"/>
  <c r="E260" i="1"/>
  <c r="AF261" i="1"/>
  <c r="G260" i="1"/>
  <c r="E261" i="19"/>
  <c r="H260" i="1"/>
  <c r="I260" i="1"/>
  <c r="G261" i="19"/>
  <c r="G296" i="28"/>
  <c r="J260" i="1"/>
  <c r="M260" i="1"/>
  <c r="AA260" i="1"/>
  <c r="N260" i="1"/>
  <c r="AK261" i="1"/>
  <c r="O260" i="1"/>
  <c r="AC260" i="1"/>
  <c r="J305" i="28"/>
  <c r="F305" i="28"/>
  <c r="D298" i="28"/>
  <c r="N298" i="28"/>
  <c r="C262" i="23"/>
  <c r="H305" i="28"/>
  <c r="B305" i="28"/>
  <c r="K305" i="28"/>
  <c r="M299" i="28"/>
  <c r="L298" i="28"/>
  <c r="L305" i="28"/>
  <c r="AW261" i="1"/>
  <c r="M262" i="19"/>
  <c r="E298" i="28"/>
  <c r="E305" i="28"/>
  <c r="G305" i="28"/>
  <c r="D262" i="23"/>
  <c r="E262" i="22"/>
  <c r="AV261" i="1"/>
  <c r="BE260" i="1"/>
  <c r="E439" i="19"/>
  <c r="F263" i="22"/>
  <c r="F263" i="21"/>
  <c r="F439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/>
  <c r="AN262" i="1"/>
  <c r="B263" i="22"/>
  <c r="B263" i="21"/>
  <c r="K263" i="22"/>
  <c r="E296" i="28"/>
  <c r="E262" i="21"/>
  <c r="G262" i="22"/>
  <c r="J439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439" i="19"/>
  <c r="B296" i="28"/>
  <c r="B262" i="22"/>
  <c r="B262" i="21"/>
  <c r="H262" i="23"/>
  <c r="AQ261" i="1"/>
  <c r="AJ261" i="1"/>
  <c r="AX261" i="1"/>
  <c r="BH260" i="1"/>
  <c r="Q260" i="1"/>
  <c r="R260" i="1"/>
  <c r="AT261" i="1"/>
  <c r="AH261" i="1"/>
  <c r="AS261" i="1"/>
  <c r="AI261" i="1"/>
  <c r="B262" i="23"/>
  <c r="E262" i="23"/>
  <c r="AO261" i="1"/>
  <c r="E438" i="19"/>
  <c r="G438" i="19"/>
  <c r="M261" i="19"/>
  <c r="H261" i="19"/>
  <c r="H262" i="21"/>
  <c r="BI260" i="1"/>
  <c r="F261" i="19"/>
  <c r="BG260" i="1"/>
  <c r="D261" i="19"/>
  <c r="BB260" i="1"/>
  <c r="K261" i="19"/>
  <c r="J262" i="21"/>
  <c r="J261" i="19"/>
  <c r="O261" i="19"/>
  <c r="AB260" i="1"/>
  <c r="BF260" i="1"/>
  <c r="BC260" i="1"/>
  <c r="Z260" i="1"/>
  <c r="B259" i="1"/>
  <c r="E259" i="1"/>
  <c r="G259" i="1"/>
  <c r="E260" i="19"/>
  <c r="H259" i="1"/>
  <c r="Q259" i="1"/>
  <c r="I259" i="1"/>
  <c r="G260" i="19"/>
  <c r="G261" i="22"/>
  <c r="J259" i="1"/>
  <c r="M259" i="1"/>
  <c r="AA259" i="1"/>
  <c r="N259" i="1"/>
  <c r="Z259" i="1"/>
  <c r="O259" i="1"/>
  <c r="M298" i="28"/>
  <c r="D305" i="28"/>
  <c r="E261" i="23"/>
  <c r="C261" i="23"/>
  <c r="BA261" i="1"/>
  <c r="D262" i="21"/>
  <c r="N261" i="19"/>
  <c r="J296" i="28"/>
  <c r="F260" i="19"/>
  <c r="F261" i="2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438" i="19"/>
  <c r="B261" i="23"/>
  <c r="BJ259" i="1"/>
  <c r="AV260" i="1"/>
  <c r="J438" i="19"/>
  <c r="G261" i="23"/>
  <c r="H438" i="19"/>
  <c r="F261" i="23"/>
  <c r="H261" i="23"/>
  <c r="AS260" i="1"/>
  <c r="AG260" i="1"/>
  <c r="D260" i="19"/>
  <c r="AR260" i="1"/>
  <c r="AF260" i="1"/>
  <c r="AO260" i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437" i="19"/>
  <c r="BG259" i="1"/>
  <c r="R259" i="1"/>
  <c r="J260" i="19"/>
  <c r="J295" i="28"/>
  <c r="BF259" i="1"/>
  <c r="H260" i="19"/>
  <c r="H261" i="22"/>
  <c r="BC259" i="1"/>
  <c r="G437" i="19"/>
  <c r="BB259" i="1"/>
  <c r="B260" i="19"/>
  <c r="K260" i="19"/>
  <c r="J261" i="22"/>
  <c r="AB259" i="1"/>
  <c r="AZ259" i="1"/>
  <c r="B258" i="1"/>
  <c r="AE259" i="1"/>
  <c r="E258" i="1"/>
  <c r="AR259" i="1"/>
  <c r="G258" i="1"/>
  <c r="H258" i="1"/>
  <c r="I258" i="1"/>
  <c r="G259" i="19"/>
  <c r="G260" i="22"/>
  <c r="J258" i="1"/>
  <c r="AI259" i="1"/>
  <c r="M258" i="1"/>
  <c r="AJ259" i="1"/>
  <c r="N258" i="1"/>
  <c r="Z258" i="1"/>
  <c r="O258" i="1"/>
  <c r="AC258" i="1"/>
  <c r="N305" i="28"/>
  <c r="M305" i="28"/>
  <c r="M296" i="28"/>
  <c r="N296" i="28"/>
  <c r="D261" i="22"/>
  <c r="C260" i="23"/>
  <c r="F261" i="22"/>
  <c r="F437" i="19"/>
  <c r="F295" i="28"/>
  <c r="AZ258" i="1"/>
  <c r="AF259" i="1"/>
  <c r="AN259" i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436" i="19"/>
  <c r="H261" i="21"/>
  <c r="D295" i="28"/>
  <c r="N295" i="28"/>
  <c r="H295" i="28"/>
  <c r="AQ259" i="1"/>
  <c r="BI258" i="1"/>
  <c r="D260" i="23"/>
  <c r="I260" i="23"/>
  <c r="AW259" i="1"/>
  <c r="H260" i="23"/>
  <c r="O260" i="19"/>
  <c r="G260" i="23"/>
  <c r="J437" i="19"/>
  <c r="BJ258" i="1"/>
  <c r="G436" i="19"/>
  <c r="AK259" i="1"/>
  <c r="G260" i="21"/>
  <c r="F260" i="23"/>
  <c r="N260" i="19"/>
  <c r="H437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/>
  <c r="Q258" i="1"/>
  <c r="R258" i="1"/>
  <c r="F259" i="19"/>
  <c r="AB258" i="1"/>
  <c r="D259" i="19"/>
  <c r="C259" i="23"/>
  <c r="L259" i="19"/>
  <c r="L294" i="28"/>
  <c r="B259" i="19"/>
  <c r="K259" i="19"/>
  <c r="BF258" i="1"/>
  <c r="BE258" i="1"/>
  <c r="BB258" i="1"/>
  <c r="BG258" i="1"/>
  <c r="BD258" i="1"/>
  <c r="BC258" i="1"/>
  <c r="B257" i="1"/>
  <c r="AQ258" i="1"/>
  <c r="E257" i="1"/>
  <c r="G257" i="1"/>
  <c r="H257" i="1"/>
  <c r="F258" i="19"/>
  <c r="I257" i="1"/>
  <c r="G258" i="19"/>
  <c r="J257" i="1"/>
  <c r="AU258" i="1"/>
  <c r="M257" i="1"/>
  <c r="AA257" i="1"/>
  <c r="N257" i="1"/>
  <c r="O257" i="1"/>
  <c r="AC257" i="1"/>
  <c r="B260" i="21"/>
  <c r="B551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/>
  <c r="D260" i="22"/>
  <c r="D260" i="21"/>
  <c r="E436" i="19"/>
  <c r="E260" i="22"/>
  <c r="E294" i="28"/>
  <c r="E260" i="21"/>
  <c r="M259" i="19"/>
  <c r="F293" i="28"/>
  <c r="F436" i="19"/>
  <c r="F294" i="28"/>
  <c r="F260" i="21"/>
  <c r="F260" i="22"/>
  <c r="J260" i="22"/>
  <c r="K260" i="21"/>
  <c r="G259" i="22"/>
  <c r="G293" i="28"/>
  <c r="AE258" i="1"/>
  <c r="AF258" i="1"/>
  <c r="K294" i="28"/>
  <c r="K260" i="22"/>
  <c r="H436" i="19"/>
  <c r="J260" i="21"/>
  <c r="G259" i="21"/>
  <c r="Z257" i="1"/>
  <c r="AW258" i="1"/>
  <c r="AK258" i="1"/>
  <c r="I259" i="23"/>
  <c r="H259" i="23"/>
  <c r="AI258" i="1"/>
  <c r="E258" i="19"/>
  <c r="M258" i="19"/>
  <c r="AG258" i="1"/>
  <c r="AS258" i="1"/>
  <c r="AL258" i="1"/>
  <c r="AX258" i="1"/>
  <c r="Q257" i="1"/>
  <c r="R257" i="1"/>
  <c r="N259" i="19"/>
  <c r="F259" i="23"/>
  <c r="D259" i="23"/>
  <c r="F259" i="22"/>
  <c r="F259" i="21"/>
  <c r="J258" i="19"/>
  <c r="AV258" i="1"/>
  <c r="AJ258" i="1"/>
  <c r="B259" i="23"/>
  <c r="G259" i="23"/>
  <c r="AT258" i="1"/>
  <c r="G435" i="19"/>
  <c r="BJ257" i="1"/>
  <c r="BH257" i="1"/>
  <c r="BI257" i="1"/>
  <c r="L258" i="19"/>
  <c r="K258" i="19"/>
  <c r="H258" i="19"/>
  <c r="D258" i="19"/>
  <c r="B258" i="19"/>
  <c r="B550" i="19"/>
  <c r="F435" i="19"/>
  <c r="BF257" i="1"/>
  <c r="BE257" i="1"/>
  <c r="BC257" i="1"/>
  <c r="BB257" i="1"/>
  <c r="BG257" i="1"/>
  <c r="BD257" i="1"/>
  <c r="B256" i="1"/>
  <c r="AQ257" i="1"/>
  <c r="E256" i="1"/>
  <c r="AR257" i="1"/>
  <c r="G256" i="1"/>
  <c r="AS257" i="1"/>
  <c r="H256" i="1"/>
  <c r="AB256" i="1"/>
  <c r="I256" i="1"/>
  <c r="G257" i="19"/>
  <c r="G292" i="28"/>
  <c r="J256" i="1"/>
  <c r="H257" i="19"/>
  <c r="M256" i="1"/>
  <c r="AJ257" i="1"/>
  <c r="N256" i="1"/>
  <c r="Z256" i="1"/>
  <c r="O256" i="1"/>
  <c r="AC256" i="1"/>
  <c r="D293" i="28"/>
  <c r="N293" i="28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434" i="19"/>
  <c r="H293" i="28"/>
  <c r="B259" i="21"/>
  <c r="K293" i="28"/>
  <c r="H434" i="19"/>
  <c r="G258" i="21"/>
  <c r="E258" i="23"/>
  <c r="B293" i="28"/>
  <c r="B258" i="23"/>
  <c r="F258" i="23"/>
  <c r="D259" i="22"/>
  <c r="H259" i="21"/>
  <c r="K259" i="21"/>
  <c r="AU257" i="1"/>
  <c r="H259" i="22"/>
  <c r="E435" i="19"/>
  <c r="E259" i="22"/>
  <c r="E259" i="21"/>
  <c r="D259" i="21"/>
  <c r="N258" i="19"/>
  <c r="H258" i="23"/>
  <c r="BB256" i="1"/>
  <c r="G258" i="23"/>
  <c r="J259" i="21"/>
  <c r="H435" i="19"/>
  <c r="J435" i="19"/>
  <c r="I259" i="21"/>
  <c r="I259" i="22"/>
  <c r="J259" i="22"/>
  <c r="AE257" i="1"/>
  <c r="B259" i="22"/>
  <c r="AF257" i="1"/>
  <c r="AO257" i="1"/>
  <c r="AG257" i="1"/>
  <c r="AH257" i="1"/>
  <c r="AT257" i="1"/>
  <c r="AV257" i="1"/>
  <c r="AI257" i="1"/>
  <c r="I258" i="23"/>
  <c r="Q256" i="1"/>
  <c r="R256" i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/>
  <c r="B257" i="19"/>
  <c r="BF256" i="1"/>
  <c r="K257" i="19"/>
  <c r="K292" i="28"/>
  <c r="E257" i="19"/>
  <c r="E292" i="28"/>
  <c r="G434" i="19"/>
  <c r="BH256" i="1"/>
  <c r="BJ256" i="1"/>
  <c r="BG256" i="1"/>
  <c r="BE256" i="1"/>
  <c r="J257" i="19"/>
  <c r="BC256" i="1"/>
  <c r="AA256" i="1"/>
  <c r="AZ256" i="1"/>
  <c r="B255" i="1"/>
  <c r="B256" i="19"/>
  <c r="B548" i="19"/>
  <c r="E255" i="1"/>
  <c r="AF256" i="1"/>
  <c r="G255" i="1"/>
  <c r="AS256" i="1"/>
  <c r="H255" i="1"/>
  <c r="I255" i="1"/>
  <c r="G256" i="19"/>
  <c r="J255" i="1"/>
  <c r="AI256" i="1"/>
  <c r="M255" i="1"/>
  <c r="AV256" i="1"/>
  <c r="N255" i="1"/>
  <c r="O255" i="1"/>
  <c r="B292" i="28"/>
  <c r="B549" i="19"/>
  <c r="M293" i="28"/>
  <c r="D292" i="28"/>
  <c r="N292" i="28"/>
  <c r="C257" i="23"/>
  <c r="J256" i="19"/>
  <c r="I257" i="2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434" i="19"/>
  <c r="E434" i="19"/>
  <c r="B257" i="22"/>
  <c r="B257" i="21"/>
  <c r="AQ256" i="1"/>
  <c r="I257" i="23"/>
  <c r="Z255" i="1"/>
  <c r="AK256" i="1"/>
  <c r="AW256" i="1"/>
  <c r="BF255" i="1"/>
  <c r="Q255" i="1"/>
  <c r="R255" i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/>
  <c r="BB255" i="1"/>
  <c r="D256" i="19"/>
  <c r="C256" i="23"/>
  <c r="G433" i="19"/>
  <c r="BD255" i="1"/>
  <c r="L256" i="19"/>
  <c r="BI255" i="1"/>
  <c r="BH255" i="1"/>
  <c r="K256" i="19"/>
  <c r="K291" i="28"/>
  <c r="M292" i="28"/>
  <c r="J433" i="19"/>
  <c r="I257" i="22"/>
  <c r="G256" i="23"/>
  <c r="J291" i="28"/>
  <c r="K257" i="22"/>
  <c r="H433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433" i="19"/>
  <c r="D256" i="23"/>
  <c r="F433" i="19"/>
  <c r="B256" i="23"/>
  <c r="F256" i="23"/>
  <c r="I256" i="23"/>
  <c r="N256" i="19"/>
  <c r="B254" i="1"/>
  <c r="E254" i="1"/>
  <c r="D255" i="19"/>
  <c r="G254" i="1"/>
  <c r="E255" i="19"/>
  <c r="E290" i="28"/>
  <c r="E297" i="28"/>
  <c r="H254" i="1"/>
  <c r="I254" i="1"/>
  <c r="G255" i="19"/>
  <c r="G290" i="28"/>
  <c r="G297" i="28"/>
  <c r="J254" i="1"/>
  <c r="M254" i="1"/>
  <c r="J255" i="19"/>
  <c r="J290" i="28"/>
  <c r="N254" i="1"/>
  <c r="O254" i="1"/>
  <c r="M291" i="28"/>
  <c r="N291" i="28"/>
  <c r="D256" i="21"/>
  <c r="C255" i="23"/>
  <c r="J297" i="28"/>
  <c r="BJ254" i="1"/>
  <c r="D290" i="28"/>
  <c r="N290" i="28"/>
  <c r="E256" i="22"/>
  <c r="E256" i="21"/>
  <c r="BG254" i="1"/>
  <c r="BD254" i="1"/>
  <c r="AI255" i="1"/>
  <c r="AU255" i="1"/>
  <c r="AS255" i="1"/>
  <c r="AG255" i="1"/>
  <c r="D256" i="22"/>
  <c r="G432" i="19"/>
  <c r="G256" i="22"/>
  <c r="G256" i="21"/>
  <c r="BB254" i="1"/>
  <c r="AH255" i="1"/>
  <c r="AT255" i="1"/>
  <c r="AC254" i="1"/>
  <c r="AL255" i="1"/>
  <c r="AX255" i="1"/>
  <c r="B255" i="19"/>
  <c r="B547" i="19"/>
  <c r="AQ255" i="1"/>
  <c r="AE255" i="1"/>
  <c r="BI254" i="1"/>
  <c r="AF255" i="1"/>
  <c r="AO255" i="1"/>
  <c r="AR255" i="1"/>
  <c r="Z254" i="1"/>
  <c r="AW255" i="1"/>
  <c r="AK255" i="1"/>
  <c r="J432" i="19"/>
  <c r="I256" i="21"/>
  <c r="I256" i="22"/>
  <c r="AJ255" i="1"/>
  <c r="AV255" i="1"/>
  <c r="H255" i="19"/>
  <c r="BF254" i="1"/>
  <c r="BH254" i="1"/>
  <c r="E432" i="19"/>
  <c r="F255" i="19"/>
  <c r="F290" i="28"/>
  <c r="F297" i="28"/>
  <c r="G255" i="23"/>
  <c r="M255" i="19"/>
  <c r="E255" i="23"/>
  <c r="BE254" i="1"/>
  <c r="BC254" i="1"/>
  <c r="Q254" i="1"/>
  <c r="R254" i="1"/>
  <c r="L255" i="19"/>
  <c r="L290" i="28"/>
  <c r="L297" i="28"/>
  <c r="AB254" i="1"/>
  <c r="AA254" i="1"/>
  <c r="K255" i="19"/>
  <c r="K290" i="28"/>
  <c r="K297" i="28"/>
  <c r="O255" i="19"/>
  <c r="AZ254" i="1"/>
  <c r="B253" i="1"/>
  <c r="AQ254" i="1"/>
  <c r="E253" i="1"/>
  <c r="G253" i="1"/>
  <c r="H253" i="1"/>
  <c r="AB253" i="1"/>
  <c r="I253" i="1"/>
  <c r="G254" i="19"/>
  <c r="G255" i="22"/>
  <c r="J253" i="1"/>
  <c r="M253" i="1"/>
  <c r="AV254" i="1"/>
  <c r="N253" i="1"/>
  <c r="Z253" i="1"/>
  <c r="O253" i="1"/>
  <c r="B255" i="23"/>
  <c r="B290" i="28"/>
  <c r="B297" i="28"/>
  <c r="F255" i="23"/>
  <c r="H290" i="28"/>
  <c r="H297" i="28"/>
  <c r="D297" i="28"/>
  <c r="N297" i="28"/>
  <c r="G255" i="21"/>
  <c r="AT254" i="1"/>
  <c r="J254" i="19"/>
  <c r="I255" i="22"/>
  <c r="H432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432" i="19"/>
  <c r="AW254" i="1"/>
  <c r="G288" i="28"/>
  <c r="Q253" i="1"/>
  <c r="R253" i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431" i="19"/>
  <c r="H254" i="19"/>
  <c r="BH253" i="1"/>
  <c r="F254" i="19"/>
  <c r="F288" i="28"/>
  <c r="E254" i="19"/>
  <c r="BJ253" i="1"/>
  <c r="D254" i="19"/>
  <c r="C254" i="23"/>
  <c r="AZ253" i="1"/>
  <c r="L254" i="19"/>
  <c r="K255" i="22"/>
  <c r="B254" i="19"/>
  <c r="B546" i="19"/>
  <c r="K254" i="19"/>
  <c r="K288" i="28"/>
  <c r="BF253" i="1"/>
  <c r="BE253" i="1"/>
  <c r="BG253" i="1"/>
  <c r="BB253" i="1"/>
  <c r="BD253" i="1"/>
  <c r="BC253" i="1"/>
  <c r="B252" i="1"/>
  <c r="AQ253" i="1"/>
  <c r="E252" i="1"/>
  <c r="G252" i="1"/>
  <c r="AG253" i="1"/>
  <c r="H252" i="1"/>
  <c r="F253" i="19"/>
  <c r="I252" i="1"/>
  <c r="G253" i="19"/>
  <c r="J252" i="1"/>
  <c r="M252" i="1"/>
  <c r="N252" i="1"/>
  <c r="Z252" i="1"/>
  <c r="O252" i="1"/>
  <c r="AX253" i="1"/>
  <c r="M297" i="28"/>
  <c r="M290" i="28"/>
  <c r="J288" i="28"/>
  <c r="J431" i="19"/>
  <c r="I255" i="21"/>
  <c r="G254" i="23"/>
  <c r="Q252" i="1"/>
  <c r="R252" i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/>
  <c r="AA252" i="1"/>
  <c r="AJ253" i="1"/>
  <c r="AV253" i="1"/>
  <c r="AL253" i="1"/>
  <c r="AS253" i="1"/>
  <c r="F430" i="19"/>
  <c r="AC252" i="1"/>
  <c r="G430" i="19"/>
  <c r="B253" i="19"/>
  <c r="M254" i="19"/>
  <c r="E431" i="19"/>
  <c r="AH253" i="1"/>
  <c r="AT253" i="1"/>
  <c r="AF253" i="1"/>
  <c r="B254" i="23"/>
  <c r="F254" i="21"/>
  <c r="F431" i="19"/>
  <c r="F287" i="28"/>
  <c r="D254" i="23"/>
  <c r="F254" i="22"/>
  <c r="E254" i="23"/>
  <c r="I254" i="23"/>
  <c r="AE253" i="1"/>
  <c r="G287" i="28"/>
  <c r="AI253" i="1"/>
  <c r="AR253" i="1"/>
  <c r="F254" i="23"/>
  <c r="H431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/>
  <c r="BC252" i="1"/>
  <c r="E253" i="19"/>
  <c r="D253" i="19"/>
  <c r="BD252" i="1"/>
  <c r="BH252" i="1"/>
  <c r="BJ252" i="1"/>
  <c r="BG252" i="1"/>
  <c r="B251" i="1"/>
  <c r="E251" i="1"/>
  <c r="AR252" i="1"/>
  <c r="G251" i="1"/>
  <c r="H251" i="1"/>
  <c r="I251" i="1"/>
  <c r="G252" i="19"/>
  <c r="J251" i="1"/>
  <c r="AU252" i="1"/>
  <c r="M251" i="1"/>
  <c r="J252" i="19"/>
  <c r="N251" i="1"/>
  <c r="Z251" i="1"/>
  <c r="O251" i="1"/>
  <c r="B254" i="22"/>
  <c r="B545" i="19"/>
  <c r="D287" i="28"/>
  <c r="N287" i="28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/>
  <c r="E430" i="19"/>
  <c r="D254" i="22"/>
  <c r="E254" i="22"/>
  <c r="AI252" i="1"/>
  <c r="E254" i="21"/>
  <c r="D254" i="21"/>
  <c r="E287" i="28"/>
  <c r="H430" i="19"/>
  <c r="H287" i="28"/>
  <c r="AA251" i="1"/>
  <c r="BJ251" i="1"/>
  <c r="J286" i="28"/>
  <c r="J430" i="19"/>
  <c r="I254" i="21"/>
  <c r="J287" i="28"/>
  <c r="I254" i="22"/>
  <c r="K254" i="21"/>
  <c r="AN253" i="1"/>
  <c r="B254" i="21"/>
  <c r="G253" i="22"/>
  <c r="AH252" i="1"/>
  <c r="AT252" i="1"/>
  <c r="Q251" i="1"/>
  <c r="R251" i="1"/>
  <c r="I253" i="23"/>
  <c r="D253" i="23"/>
  <c r="B253" i="23"/>
  <c r="AC251" i="1"/>
  <c r="AX252" i="1"/>
  <c r="AL252" i="1"/>
  <c r="B252" i="19"/>
  <c r="AE252" i="1"/>
  <c r="AQ252" i="1"/>
  <c r="F252" i="19"/>
  <c r="F429" i="19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/>
  <c r="AS252" i="1"/>
  <c r="BC251" i="1"/>
  <c r="E253" i="23"/>
  <c r="G429" i="19"/>
  <c r="J429" i="19"/>
  <c r="E252" i="19"/>
  <c r="E286" i="28"/>
  <c r="BH251" i="1"/>
  <c r="L252" i="19"/>
  <c r="AZ251" i="1"/>
  <c r="BF251" i="1"/>
  <c r="BG251" i="1"/>
  <c r="BE251" i="1"/>
  <c r="BD251" i="1"/>
  <c r="AB251" i="1"/>
  <c r="BB251" i="1"/>
  <c r="B250" i="1"/>
  <c r="AQ251" i="1"/>
  <c r="E250" i="1"/>
  <c r="AF251" i="1"/>
  <c r="G250" i="1"/>
  <c r="H250" i="1"/>
  <c r="AT251" i="1"/>
  <c r="I250" i="1"/>
  <c r="G251" i="19"/>
  <c r="J250" i="1"/>
  <c r="H251" i="19"/>
  <c r="M250" i="1"/>
  <c r="AA250" i="1"/>
  <c r="N250" i="1"/>
  <c r="AK251" i="1"/>
  <c r="O250" i="1"/>
  <c r="AC250" i="1"/>
  <c r="B286" i="28"/>
  <c r="B544" i="19"/>
  <c r="M287" i="28"/>
  <c r="H253" i="21"/>
  <c r="J251" i="19"/>
  <c r="J285" i="28"/>
  <c r="B252" i="23"/>
  <c r="F286" i="28"/>
  <c r="L286" i="28"/>
  <c r="H429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428" i="19"/>
  <c r="H252" i="22"/>
  <c r="H252" i="21"/>
  <c r="G428" i="19"/>
  <c r="G252" i="22"/>
  <c r="G252" i="21"/>
  <c r="BJ250" i="1"/>
  <c r="AG251" i="1"/>
  <c r="AH251" i="1"/>
  <c r="O252" i="19"/>
  <c r="Q250" i="1"/>
  <c r="R250" i="1"/>
  <c r="AL251" i="1"/>
  <c r="AE251" i="1"/>
  <c r="AN251" i="1"/>
  <c r="AJ251" i="1"/>
  <c r="AV251" i="1"/>
  <c r="I252" i="23"/>
  <c r="AS251" i="1"/>
  <c r="Z250" i="1"/>
  <c r="AW251" i="1"/>
  <c r="AU251" i="1"/>
  <c r="AI251" i="1"/>
  <c r="AX251" i="1"/>
  <c r="M252" i="19"/>
  <c r="E429" i="19"/>
  <c r="AO251" i="1"/>
  <c r="BI250" i="1"/>
  <c r="BH250" i="1"/>
  <c r="BC250" i="1"/>
  <c r="D251" i="19"/>
  <c r="C251" i="23"/>
  <c r="F251" i="19"/>
  <c r="F285" i="28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/>
  <c r="E249" i="1"/>
  <c r="D250" i="19"/>
  <c r="C250" i="23"/>
  <c r="G249" i="1"/>
  <c r="E250" i="19"/>
  <c r="H249" i="1"/>
  <c r="Q249" i="1"/>
  <c r="I249" i="1"/>
  <c r="J249" i="1"/>
  <c r="M249" i="1"/>
  <c r="J250" i="19"/>
  <c r="N249" i="1"/>
  <c r="O249" i="1"/>
  <c r="I252" i="21"/>
  <c r="B285" i="28"/>
  <c r="B543" i="19"/>
  <c r="M286" i="28"/>
  <c r="N286" i="28"/>
  <c r="I252" i="22"/>
  <c r="J428" i="19"/>
  <c r="D284" i="28"/>
  <c r="N284" i="28"/>
  <c r="K285" i="28"/>
  <c r="J284" i="28"/>
  <c r="D285" i="28"/>
  <c r="E428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428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427" i="19"/>
  <c r="O250" i="19"/>
  <c r="H250" i="19"/>
  <c r="G250" i="19"/>
  <c r="F250" i="19"/>
  <c r="F284" i="28"/>
  <c r="G250" i="23"/>
  <c r="L250" i="19"/>
  <c r="B250" i="19"/>
  <c r="J427" i="19"/>
  <c r="BJ249" i="1"/>
  <c r="AZ249" i="1"/>
  <c r="K250" i="19"/>
  <c r="BF249" i="1"/>
  <c r="BE249" i="1"/>
  <c r="BB249" i="1"/>
  <c r="BG249" i="1"/>
  <c r="BD249" i="1"/>
  <c r="BC249" i="1"/>
  <c r="B284" i="28"/>
  <c r="M284" i="28"/>
  <c r="B542" i="19"/>
  <c r="M285" i="28"/>
  <c r="N285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427" i="19"/>
  <c r="M250" i="19"/>
  <c r="G427" i="19"/>
  <c r="E250" i="23"/>
  <c r="H250" i="23"/>
  <c r="N250" i="19"/>
  <c r="H427" i="19"/>
  <c r="F250" i="23"/>
  <c r="I250" i="23"/>
  <c r="B248" i="1"/>
  <c r="E248" i="1"/>
  <c r="G248" i="1"/>
  <c r="H248" i="1"/>
  <c r="I248" i="1"/>
  <c r="G249" i="19"/>
  <c r="J248" i="1"/>
  <c r="M248" i="1"/>
  <c r="N248" i="1"/>
  <c r="Z248" i="1"/>
  <c r="O248" i="1"/>
  <c r="G283" i="28"/>
  <c r="G250" i="22"/>
  <c r="G250" i="21"/>
  <c r="AJ249" i="1"/>
  <c r="AV249" i="1"/>
  <c r="AF249" i="1"/>
  <c r="AR249" i="1"/>
  <c r="AI249" i="1"/>
  <c r="AU249" i="1"/>
  <c r="BE248" i="1"/>
  <c r="B249" i="19"/>
  <c r="B541" i="19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426" i="19"/>
  <c r="BB248" i="1"/>
  <c r="E249" i="19"/>
  <c r="D249" i="19"/>
  <c r="C249" i="23"/>
  <c r="BJ248" i="1"/>
  <c r="L249" i="19"/>
  <c r="Q248" i="1"/>
  <c r="R248" i="1"/>
  <c r="F249" i="19"/>
  <c r="AZ248" i="1"/>
  <c r="BI248" i="1"/>
  <c r="J249" i="19"/>
  <c r="BH248" i="1"/>
  <c r="BG248" i="1"/>
  <c r="BF248" i="1"/>
  <c r="AA248" i="1"/>
  <c r="BD248" i="1"/>
  <c r="BC248" i="1"/>
  <c r="B247" i="1"/>
  <c r="AQ248" i="1"/>
  <c r="E247" i="1"/>
  <c r="AF248" i="1"/>
  <c r="G247" i="1"/>
  <c r="AG248" i="1"/>
  <c r="H247" i="1"/>
  <c r="AT248" i="1"/>
  <c r="I247" i="1"/>
  <c r="G248" i="19"/>
  <c r="G249" i="21"/>
  <c r="J247" i="1"/>
  <c r="M247" i="1"/>
  <c r="AV248" i="1"/>
  <c r="N247" i="1"/>
  <c r="K248" i="19"/>
  <c r="O247" i="1"/>
  <c r="AC247" i="1"/>
  <c r="K282" i="28"/>
  <c r="K283" i="28"/>
  <c r="D283" i="28"/>
  <c r="N283" i="28"/>
  <c r="J283" i="28"/>
  <c r="E283" i="28"/>
  <c r="B283" i="28"/>
  <c r="L283" i="28"/>
  <c r="F283" i="28"/>
  <c r="H283" i="28"/>
  <c r="G282" i="28"/>
  <c r="G289" i="28"/>
  <c r="AH248" i="1"/>
  <c r="J248" i="19"/>
  <c r="J282" i="28"/>
  <c r="BH247" i="1"/>
  <c r="BD247" i="1"/>
  <c r="AL248" i="1"/>
  <c r="AE248" i="1"/>
  <c r="AN248" i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426" i="19"/>
  <c r="AS248" i="1"/>
  <c r="B250" i="21"/>
  <c r="B250" i="22"/>
  <c r="I250" i="22"/>
  <c r="I250" i="21"/>
  <c r="J250" i="21"/>
  <c r="J250" i="22"/>
  <c r="J249" i="21"/>
  <c r="H248" i="19"/>
  <c r="H425" i="19"/>
  <c r="K250" i="21"/>
  <c r="K250" i="22"/>
  <c r="F249" i="23"/>
  <c r="AI248" i="1"/>
  <c r="AW248" i="1"/>
  <c r="BE247" i="1"/>
  <c r="AK248" i="1"/>
  <c r="G249" i="22"/>
  <c r="AB247" i="1"/>
  <c r="O249" i="19"/>
  <c r="J426" i="19"/>
  <c r="G249" i="23"/>
  <c r="F426" i="19"/>
  <c r="D249" i="23"/>
  <c r="J249" i="22"/>
  <c r="B249" i="23"/>
  <c r="D248" i="19"/>
  <c r="C248" i="23"/>
  <c r="AR248" i="1"/>
  <c r="AU248" i="1"/>
  <c r="M249" i="19"/>
  <c r="E426" i="19"/>
  <c r="H249" i="23"/>
  <c r="Z247" i="1"/>
  <c r="AJ248" i="1"/>
  <c r="AX248" i="1"/>
  <c r="I249" i="23"/>
  <c r="AO248" i="1"/>
  <c r="F248" i="19"/>
  <c r="F249" i="22"/>
  <c r="G425" i="19"/>
  <c r="Q247" i="1"/>
  <c r="R247" i="1"/>
  <c r="E248" i="19"/>
  <c r="M248" i="19"/>
  <c r="AZ247" i="1"/>
  <c r="BI247" i="1"/>
  <c r="L248" i="19"/>
  <c r="B248" i="19"/>
  <c r="BG247" i="1"/>
  <c r="BF247" i="1"/>
  <c r="AA247" i="1"/>
  <c r="BJ247" i="1"/>
  <c r="BB247" i="1"/>
  <c r="BC247" i="1"/>
  <c r="B282" i="28"/>
  <c r="B540" i="19"/>
  <c r="J289" i="28"/>
  <c r="M283" i="28"/>
  <c r="B289" i="28"/>
  <c r="I249" i="22"/>
  <c r="BA248" i="1"/>
  <c r="H248" i="23"/>
  <c r="J425" i="19"/>
  <c r="K249" i="21"/>
  <c r="I249" i="21"/>
  <c r="H282" i="28"/>
  <c r="H289" i="28"/>
  <c r="E282" i="28"/>
  <c r="E289" i="28"/>
  <c r="F282" i="28"/>
  <c r="F289" i="28"/>
  <c r="L282" i="28"/>
  <c r="L289" i="28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425" i="19"/>
  <c r="D248" i="23"/>
  <c r="F425" i="19"/>
  <c r="M282" i="28"/>
  <c r="N282" i="28"/>
  <c r="D289" i="28"/>
  <c r="B246" i="1"/>
  <c r="E246" i="1"/>
  <c r="G246" i="1"/>
  <c r="H246" i="1"/>
  <c r="AB246" i="1"/>
  <c r="I246" i="1"/>
  <c r="J246" i="1"/>
  <c r="M246" i="1"/>
  <c r="N246" i="1"/>
  <c r="O246" i="1"/>
  <c r="B244" i="1"/>
  <c r="B245" i="19"/>
  <c r="B537" i="19"/>
  <c r="E244" i="1"/>
  <c r="G244" i="1"/>
  <c r="E245" i="19"/>
  <c r="H244" i="1"/>
  <c r="F245" i="19"/>
  <c r="I244" i="1"/>
  <c r="G245" i="19"/>
  <c r="J244" i="1"/>
  <c r="M244" i="1"/>
  <c r="AA244" i="1"/>
  <c r="N244" i="1"/>
  <c r="Z244" i="1"/>
  <c r="O244" i="1"/>
  <c r="L245" i="19"/>
  <c r="B245" i="1"/>
  <c r="B246" i="19"/>
  <c r="B538" i="19"/>
  <c r="E245" i="1"/>
  <c r="G245" i="1"/>
  <c r="AG246" i="1"/>
  <c r="H245" i="1"/>
  <c r="I245" i="1"/>
  <c r="G246" i="19"/>
  <c r="J245" i="1"/>
  <c r="M245" i="1"/>
  <c r="AA245" i="1"/>
  <c r="N245" i="1"/>
  <c r="K246" i="19"/>
  <c r="O245" i="1"/>
  <c r="L246" i="19"/>
  <c r="BH246" i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424" i="19"/>
  <c r="AT247" i="1"/>
  <c r="AH247" i="1"/>
  <c r="E247" i="19"/>
  <c r="E424" i="19"/>
  <c r="AS247" i="1"/>
  <c r="AG247" i="1"/>
  <c r="B278" i="28"/>
  <c r="D247" i="19"/>
  <c r="C247" i="23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424" i="19"/>
  <c r="AV245" i="1"/>
  <c r="AC245" i="1"/>
  <c r="AH246" i="1"/>
  <c r="K247" i="19"/>
  <c r="BJ244" i="1"/>
  <c r="AW246" i="1"/>
  <c r="AF246" i="1"/>
  <c r="AO246" i="1"/>
  <c r="H247" i="19"/>
  <c r="AV246" i="1"/>
  <c r="G247" i="19"/>
  <c r="AI245" i="1"/>
  <c r="BF244" i="1"/>
  <c r="AT246" i="1"/>
  <c r="Q246" i="1"/>
  <c r="R246" i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/>
  <c r="BD245" i="1"/>
  <c r="K245" i="19"/>
  <c r="BD244" i="1"/>
  <c r="G422" i="19"/>
  <c r="M245" i="19"/>
  <c r="E422" i="19"/>
  <c r="B246" i="21"/>
  <c r="B246" i="22"/>
  <c r="F422" i="19"/>
  <c r="K246" i="21"/>
  <c r="K246" i="22"/>
  <c r="G246" i="22"/>
  <c r="G246" i="21"/>
  <c r="G423" i="19"/>
  <c r="H246" i="19"/>
  <c r="J245" i="19"/>
  <c r="BB245" i="1"/>
  <c r="AK245" i="1"/>
  <c r="H245" i="19"/>
  <c r="AG245" i="1"/>
  <c r="AB244" i="1"/>
  <c r="F246" i="19"/>
  <c r="F278" i="28"/>
  <c r="AL245" i="1"/>
  <c r="AZ245" i="1"/>
  <c r="AX245" i="1"/>
  <c r="AE245" i="1"/>
  <c r="E246" i="19"/>
  <c r="D246" i="19"/>
  <c r="C246" i="23"/>
  <c r="D245" i="19"/>
  <c r="C245" i="23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/>
  <c r="BC245" i="1"/>
  <c r="AJ245" i="1"/>
  <c r="BG244" i="1"/>
  <c r="B243" i="1"/>
  <c r="E243" i="1"/>
  <c r="AF244" i="1"/>
  <c r="G243" i="1"/>
  <c r="H243" i="1"/>
  <c r="I243" i="1"/>
  <c r="G244" i="19"/>
  <c r="J243" i="1"/>
  <c r="M243" i="1"/>
  <c r="N243" i="1"/>
  <c r="O243" i="1"/>
  <c r="B247" i="21"/>
  <c r="B539" i="19"/>
  <c r="J279" i="28"/>
  <c r="D279" i="28"/>
  <c r="N279" i="28"/>
  <c r="K247" i="21"/>
  <c r="K279" i="28"/>
  <c r="J246" i="21"/>
  <c r="F247" i="23"/>
  <c r="H424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424" i="19"/>
  <c r="AN246" i="1"/>
  <c r="H247" i="22"/>
  <c r="F247" i="22"/>
  <c r="J278" i="28"/>
  <c r="G421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/>
  <c r="AU244" i="1"/>
  <c r="AX244" i="1"/>
  <c r="AL244" i="1"/>
  <c r="AZ243" i="1"/>
  <c r="AQ244" i="1"/>
  <c r="AE244" i="1"/>
  <c r="AN244" i="1"/>
  <c r="O245" i="19"/>
  <c r="G245" i="23"/>
  <c r="J422" i="19"/>
  <c r="BI243" i="1"/>
  <c r="N246" i="19"/>
  <c r="F246" i="23"/>
  <c r="H246" i="22"/>
  <c r="H246" i="21"/>
  <c r="H423" i="19"/>
  <c r="K244" i="19"/>
  <c r="AW244" i="1"/>
  <c r="AK244" i="1"/>
  <c r="J244" i="19"/>
  <c r="J277" i="28"/>
  <c r="AV244" i="1"/>
  <c r="AJ244" i="1"/>
  <c r="B245" i="23"/>
  <c r="F245" i="23"/>
  <c r="H422" i="19"/>
  <c r="AR244" i="1"/>
  <c r="D245" i="23"/>
  <c r="AB243" i="1"/>
  <c r="AH244" i="1"/>
  <c r="AT244" i="1"/>
  <c r="G245" i="21"/>
  <c r="D246" i="21"/>
  <c r="B246" i="23"/>
  <c r="D246" i="22"/>
  <c r="E246" i="22"/>
  <c r="E246" i="21"/>
  <c r="E423" i="19"/>
  <c r="AG244" i="1"/>
  <c r="AS244" i="1"/>
  <c r="AI244" i="1"/>
  <c r="O246" i="19"/>
  <c r="J423" i="19"/>
  <c r="G246" i="23"/>
  <c r="I246" i="22"/>
  <c r="I246" i="21"/>
  <c r="F246" i="22"/>
  <c r="F246" i="21"/>
  <c r="F423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/>
  <c r="L244" i="19"/>
  <c r="AC243" i="1"/>
  <c r="BB243" i="1"/>
  <c r="E244" i="19"/>
  <c r="BJ243" i="1"/>
  <c r="D244" i="19"/>
  <c r="C244" i="23"/>
  <c r="B244" i="19"/>
  <c r="B536" i="19"/>
  <c r="BH243" i="1"/>
  <c r="BG243" i="1"/>
  <c r="BF243" i="1"/>
  <c r="BD243" i="1"/>
  <c r="AA243" i="1"/>
  <c r="BE243" i="1"/>
  <c r="BC243" i="1"/>
  <c r="B242" i="1"/>
  <c r="AE243" i="1"/>
  <c r="E242" i="1"/>
  <c r="AF243" i="1"/>
  <c r="G242" i="1"/>
  <c r="AG243" i="1"/>
  <c r="H242" i="1"/>
  <c r="I242" i="1"/>
  <c r="G243" i="19"/>
  <c r="G276" i="28"/>
  <c r="J242" i="1"/>
  <c r="M242" i="1"/>
  <c r="J243" i="19"/>
  <c r="N242" i="1"/>
  <c r="O242" i="1"/>
  <c r="L243" i="19"/>
  <c r="M278" i="28"/>
  <c r="N278" i="28"/>
  <c r="M280" i="28"/>
  <c r="M279" i="28"/>
  <c r="D277" i="28"/>
  <c r="N277" i="28"/>
  <c r="K277" i="28"/>
  <c r="BJ242" i="1"/>
  <c r="L276" i="28"/>
  <c r="L277" i="28"/>
  <c r="J421" i="19"/>
  <c r="J276" i="28"/>
  <c r="B277" i="28"/>
  <c r="BF242" i="1"/>
  <c r="E244" i="23"/>
  <c r="F277" i="28"/>
  <c r="H421" i="19"/>
  <c r="J420" i="19"/>
  <c r="E277" i="28"/>
  <c r="F244" i="23"/>
  <c r="H245" i="22"/>
  <c r="D244" i="23"/>
  <c r="O244" i="19"/>
  <c r="E421" i="19"/>
  <c r="E245" i="21"/>
  <c r="E245" i="22"/>
  <c r="D245" i="22"/>
  <c r="J245" i="22"/>
  <c r="J245" i="21"/>
  <c r="I245" i="21"/>
  <c r="B245" i="21"/>
  <c r="B245" i="22"/>
  <c r="G244" i="22"/>
  <c r="G420" i="19"/>
  <c r="I245" i="22"/>
  <c r="AX243" i="1"/>
  <c r="BA244" i="1"/>
  <c r="F421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535" i="19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/>
  <c r="BD242" i="1"/>
  <c r="Q242" i="1"/>
  <c r="R242" i="1"/>
  <c r="E243" i="19"/>
  <c r="BB242" i="1"/>
  <c r="D243" i="19"/>
  <c r="C243" i="23"/>
  <c r="BH242" i="1"/>
  <c r="AB242" i="1"/>
  <c r="F243" i="19"/>
  <c r="F276" i="28"/>
  <c r="K243" i="19"/>
  <c r="BC242" i="1"/>
  <c r="BG242" i="1"/>
  <c r="B241" i="1"/>
  <c r="B242" i="19"/>
  <c r="B534" i="19"/>
  <c r="E241" i="1"/>
  <c r="G241" i="1"/>
  <c r="AS242" i="1"/>
  <c r="H241" i="1"/>
  <c r="AB241" i="1"/>
  <c r="I241" i="1"/>
  <c r="G242" i="19"/>
  <c r="G275" i="28"/>
  <c r="J241" i="1"/>
  <c r="AI242" i="1"/>
  <c r="M241" i="1"/>
  <c r="N241" i="1"/>
  <c r="AK242" i="1"/>
  <c r="O241" i="1"/>
  <c r="M277" i="28"/>
  <c r="K276" i="28"/>
  <c r="BF241" i="1"/>
  <c r="B275" i="28"/>
  <c r="B276" i="28"/>
  <c r="D244" i="21"/>
  <c r="E276" i="28"/>
  <c r="D276" i="28"/>
  <c r="G419" i="19"/>
  <c r="F420" i="19"/>
  <c r="H420" i="19"/>
  <c r="BI241" i="1"/>
  <c r="B243" i="21"/>
  <c r="E243" i="23"/>
  <c r="B244" i="21"/>
  <c r="F242" i="19"/>
  <c r="F275" i="28"/>
  <c r="E244" i="22"/>
  <c r="E420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/>
  <c r="AG242" i="1"/>
  <c r="AR242" i="1"/>
  <c r="K242" i="19"/>
  <c r="D243" i="23"/>
  <c r="B243" i="23"/>
  <c r="M243" i="19"/>
  <c r="Q241" i="1"/>
  <c r="R241" i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/>
  <c r="I240" i="1"/>
  <c r="J240" i="1"/>
  <c r="AI241" i="1"/>
  <c r="M240" i="1"/>
  <c r="N240" i="1"/>
  <c r="O240" i="1"/>
  <c r="B239" i="1"/>
  <c r="B240" i="19"/>
  <c r="B532" i="19"/>
  <c r="E239" i="1"/>
  <c r="G239" i="1"/>
  <c r="H239" i="1"/>
  <c r="Q239" i="1"/>
  <c r="I239" i="1"/>
  <c r="J239" i="1"/>
  <c r="H240" i="19"/>
  <c r="M239" i="1"/>
  <c r="AA239" i="1"/>
  <c r="N239" i="1"/>
  <c r="O239" i="1"/>
  <c r="AC239" i="1"/>
  <c r="M276" i="28"/>
  <c r="N276" i="28"/>
  <c r="D275" i="28"/>
  <c r="D243" i="22"/>
  <c r="F243" i="21"/>
  <c r="H275" i="28"/>
  <c r="J419" i="19"/>
  <c r="J275" i="28"/>
  <c r="L275" i="28"/>
  <c r="F419" i="19"/>
  <c r="AN242" i="1"/>
  <c r="B242" i="23"/>
  <c r="K275" i="28"/>
  <c r="F243" i="22"/>
  <c r="H243" i="21"/>
  <c r="H419" i="19"/>
  <c r="M242" i="19"/>
  <c r="E419" i="19"/>
  <c r="H242" i="23"/>
  <c r="D242" i="23"/>
  <c r="D243" i="21"/>
  <c r="E242" i="23"/>
  <c r="H241" i="19"/>
  <c r="H418" i="19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/>
  <c r="AO242" i="1"/>
  <c r="BA242" i="1"/>
  <c r="BG240" i="1"/>
  <c r="L241" i="19"/>
  <c r="AX241" i="1"/>
  <c r="B241" i="19"/>
  <c r="B533" i="19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/>
  <c r="N242" i="19"/>
  <c r="F242" i="23"/>
  <c r="BJ240" i="1"/>
  <c r="AG240" i="1"/>
  <c r="AR240" i="1"/>
  <c r="AF241" i="1"/>
  <c r="BJ239" i="1"/>
  <c r="BH240" i="1"/>
  <c r="AH240" i="1"/>
  <c r="Q240" i="1"/>
  <c r="R240" i="1"/>
  <c r="AH241" i="1"/>
  <c r="AR241" i="1"/>
  <c r="AV241" i="1"/>
  <c r="E241" i="19"/>
  <c r="E418" i="19"/>
  <c r="AS241" i="1"/>
  <c r="AG241" i="1"/>
  <c r="AL241" i="1"/>
  <c r="BB240" i="1"/>
  <c r="AQ240" i="1"/>
  <c r="AE240" i="1"/>
  <c r="AU240" i="1"/>
  <c r="J241" i="19"/>
  <c r="J274" i="28"/>
  <c r="AC240" i="1"/>
  <c r="G241" i="19"/>
  <c r="G274" i="28"/>
  <c r="G281" i="28"/>
  <c r="E240" i="19"/>
  <c r="E417" i="19"/>
  <c r="AX240" i="1"/>
  <c r="AL240" i="1"/>
  <c r="Z240" i="1"/>
  <c r="F241" i="19"/>
  <c r="F274" i="28"/>
  <c r="F281" i="28"/>
  <c r="AZ240" i="1"/>
  <c r="AW240" i="1"/>
  <c r="BI239" i="1"/>
  <c r="AS240" i="1"/>
  <c r="H417" i="19"/>
  <c r="AV240" i="1"/>
  <c r="BC240" i="1"/>
  <c r="AJ240" i="1"/>
  <c r="AA240" i="1"/>
  <c r="AI240" i="1"/>
  <c r="BI240" i="1"/>
  <c r="BD240" i="1"/>
  <c r="L240" i="19"/>
  <c r="BB239" i="1"/>
  <c r="D240" i="19"/>
  <c r="C240" i="23"/>
  <c r="AZ239" i="1"/>
  <c r="K240" i="19"/>
  <c r="J240" i="19"/>
  <c r="J417" i="19"/>
  <c r="G240" i="19"/>
  <c r="Z239" i="1"/>
  <c r="F240" i="19"/>
  <c r="F417" i="19"/>
  <c r="BE239" i="1"/>
  <c r="BD239" i="1"/>
  <c r="AB239" i="1"/>
  <c r="BC239" i="1"/>
  <c r="BG239" i="1"/>
  <c r="B238" i="1"/>
  <c r="E238" i="1"/>
  <c r="AF239" i="1"/>
  <c r="G238" i="1"/>
  <c r="H238" i="1"/>
  <c r="AT239" i="1"/>
  <c r="I238" i="1"/>
  <c r="G239" i="19"/>
  <c r="J238" i="1"/>
  <c r="H239" i="19"/>
  <c r="H240" i="21"/>
  <c r="M238" i="1"/>
  <c r="J239" i="19"/>
  <c r="N238" i="1"/>
  <c r="AW239" i="1"/>
  <c r="O238" i="1"/>
  <c r="AC238" i="1"/>
  <c r="M275" i="28"/>
  <c r="N275" i="28"/>
  <c r="J281" i="28"/>
  <c r="L274" i="28"/>
  <c r="L281" i="28"/>
  <c r="D274" i="28"/>
  <c r="N274" i="28"/>
  <c r="K274" i="28"/>
  <c r="K281" i="28"/>
  <c r="E274" i="28"/>
  <c r="E281" i="28"/>
  <c r="AN240" i="1"/>
  <c r="B241" i="22"/>
  <c r="B274" i="28"/>
  <c r="B281" i="28"/>
  <c r="H274" i="28"/>
  <c r="H281" i="28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418" i="19"/>
  <c r="G242" i="22"/>
  <c r="G242" i="21"/>
  <c r="G272" i="28"/>
  <c r="B242" i="21"/>
  <c r="B242" i="22"/>
  <c r="D241" i="23"/>
  <c r="F242" i="22"/>
  <c r="F242" i="21"/>
  <c r="BA240" i="1"/>
  <c r="H241" i="23"/>
  <c r="F418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418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417" i="19"/>
  <c r="F272" i="28"/>
  <c r="G241" i="22"/>
  <c r="F241" i="21"/>
  <c r="J241" i="22"/>
  <c r="D272" i="28"/>
  <c r="N272" i="28"/>
  <c r="AO239" i="1"/>
  <c r="O240" i="19"/>
  <c r="G240" i="23"/>
  <c r="I240" i="22"/>
  <c r="J271" i="28"/>
  <c r="I240" i="21"/>
  <c r="AZ238" i="1"/>
  <c r="E239" i="19"/>
  <c r="M239" i="19"/>
  <c r="AS239" i="1"/>
  <c r="D240" i="23"/>
  <c r="H240" i="23"/>
  <c r="I240" i="23"/>
  <c r="L239" i="19"/>
  <c r="AL239" i="1"/>
  <c r="B239" i="19"/>
  <c r="B531" i="19"/>
  <c r="AE239" i="1"/>
  <c r="AN239" i="1"/>
  <c r="AQ239" i="1"/>
  <c r="H271" i="28"/>
  <c r="BJ238" i="1"/>
  <c r="AJ239" i="1"/>
  <c r="AV239" i="1"/>
  <c r="H416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416" i="19"/>
  <c r="J416" i="19"/>
  <c r="AB238" i="1"/>
  <c r="Q238" i="1"/>
  <c r="R238" i="1"/>
  <c r="F239" i="19"/>
  <c r="F271" i="28"/>
  <c r="D239" i="19"/>
  <c r="C239" i="23"/>
  <c r="K239" i="19"/>
  <c r="BF238" i="1"/>
  <c r="BC238" i="1"/>
  <c r="AA238" i="1"/>
  <c r="BB238" i="1"/>
  <c r="Z238" i="1"/>
  <c r="BG238" i="1"/>
  <c r="B237" i="1"/>
  <c r="B238" i="19"/>
  <c r="B530" i="19"/>
  <c r="E237" i="1"/>
  <c r="AR238" i="1"/>
  <c r="G237" i="1"/>
  <c r="E238" i="19"/>
  <c r="H237" i="1"/>
  <c r="AB237" i="1"/>
  <c r="I237" i="1"/>
  <c r="G238" i="19"/>
  <c r="G270" i="28"/>
  <c r="J237" i="1"/>
  <c r="AU238" i="1"/>
  <c r="M237" i="1"/>
  <c r="AJ238" i="1"/>
  <c r="N237" i="1"/>
  <c r="K238" i="19"/>
  <c r="O237" i="1"/>
  <c r="L238" i="19"/>
  <c r="M272" i="28"/>
  <c r="D281" i="28"/>
  <c r="M274" i="28"/>
  <c r="K271" i="28"/>
  <c r="K240" i="22"/>
  <c r="AC237" i="1"/>
  <c r="AK238" i="1"/>
  <c r="O239" i="19"/>
  <c r="F240" i="21"/>
  <c r="L271" i="28"/>
  <c r="E416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416" i="19"/>
  <c r="D239" i="23"/>
  <c r="AH238" i="1"/>
  <c r="Z237" i="1"/>
  <c r="J238" i="19"/>
  <c r="BI237" i="1"/>
  <c r="Q237" i="1"/>
  <c r="R237" i="1"/>
  <c r="BB237" i="1"/>
  <c r="AZ237" i="1"/>
  <c r="F238" i="19"/>
  <c r="F270" i="28"/>
  <c r="BG237" i="1"/>
  <c r="BF237" i="1"/>
  <c r="BC237" i="1"/>
  <c r="AA237" i="1"/>
  <c r="BH237" i="1"/>
  <c r="BE237" i="1"/>
  <c r="BD237" i="1"/>
  <c r="B235" i="1"/>
  <c r="B236" i="19"/>
  <c r="B528" i="19"/>
  <c r="E235" i="1"/>
  <c r="D236" i="19"/>
  <c r="C236" i="23"/>
  <c r="G235" i="1"/>
  <c r="H235" i="1"/>
  <c r="Q235" i="1"/>
  <c r="I235" i="1"/>
  <c r="G236" i="19"/>
  <c r="J235" i="1"/>
  <c r="M235" i="1"/>
  <c r="N235" i="1"/>
  <c r="K236" i="19"/>
  <c r="O235" i="1"/>
  <c r="L236" i="19"/>
  <c r="B236" i="1"/>
  <c r="AE237" i="1"/>
  <c r="E236" i="1"/>
  <c r="AR237" i="1"/>
  <c r="G236" i="1"/>
  <c r="E237" i="19"/>
  <c r="E269" i="28"/>
  <c r="H236" i="1"/>
  <c r="I236" i="1"/>
  <c r="J236" i="1"/>
  <c r="AI237" i="1"/>
  <c r="M236" i="1"/>
  <c r="J237" i="19"/>
  <c r="N236" i="1"/>
  <c r="O236" i="1"/>
  <c r="D270" i="28"/>
  <c r="N270" i="28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/>
  <c r="AT236" i="1"/>
  <c r="BI236" i="1"/>
  <c r="AZ236" i="1"/>
  <c r="BC236" i="1"/>
  <c r="BH236" i="1"/>
  <c r="AV236" i="1"/>
  <c r="G237" i="19"/>
  <c r="BB236" i="1"/>
  <c r="D237" i="19"/>
  <c r="H237" i="19"/>
  <c r="H269" i="28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/>
  <c r="BG235" i="1"/>
  <c r="BF235" i="1"/>
  <c r="AU236" i="1"/>
  <c r="Z236" i="1"/>
  <c r="AF236" i="1"/>
  <c r="AO236" i="1"/>
  <c r="BD235" i="1"/>
  <c r="R235" i="1"/>
  <c r="AH236" i="1"/>
  <c r="AC235" i="1"/>
  <c r="AQ236" i="1"/>
  <c r="Q236" i="1"/>
  <c r="R236" i="1"/>
  <c r="AB235" i="1"/>
  <c r="AX236" i="1"/>
  <c r="BC235" i="1"/>
  <c r="AA235" i="1"/>
  <c r="Z235" i="1"/>
  <c r="AE236" i="1"/>
  <c r="AZ235" i="1"/>
  <c r="B237" i="21"/>
  <c r="B529" i="19"/>
  <c r="M270" i="28"/>
  <c r="D268" i="28"/>
  <c r="N268" i="28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/>
  <c r="I234" i="1"/>
  <c r="G235" i="19"/>
  <c r="J234" i="1"/>
  <c r="M234" i="1"/>
  <c r="N234" i="1"/>
  <c r="O234" i="1"/>
  <c r="M268" i="28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527" i="19"/>
  <c r="BG234" i="1"/>
  <c r="K235" i="19"/>
  <c r="BC234" i="1"/>
  <c r="AA234" i="1"/>
  <c r="BF234" i="1"/>
  <c r="BE234" i="1"/>
  <c r="AC234" i="1"/>
  <c r="BD234" i="1"/>
  <c r="BB234" i="1"/>
  <c r="B233" i="1"/>
  <c r="B234" i="19"/>
  <c r="B526" i="19"/>
  <c r="E233" i="1"/>
  <c r="G233" i="1"/>
  <c r="AS234" i="1"/>
  <c r="H233" i="1"/>
  <c r="AB233" i="1"/>
  <c r="I233" i="1"/>
  <c r="G234" i="19"/>
  <c r="G235" i="22"/>
  <c r="J233" i="1"/>
  <c r="H234" i="19"/>
  <c r="M233" i="1"/>
  <c r="AJ234" i="1"/>
  <c r="N233" i="1"/>
  <c r="AK234" i="1"/>
  <c r="O233" i="1"/>
  <c r="L234" i="19"/>
  <c r="H266" i="28"/>
  <c r="H267" i="28"/>
  <c r="F267" i="28"/>
  <c r="L266" i="28"/>
  <c r="L267" i="28"/>
  <c r="K267" i="28"/>
  <c r="J267" i="28"/>
  <c r="E267" i="28"/>
  <c r="B266" i="28"/>
  <c r="B267" i="28"/>
  <c r="E235" i="23"/>
  <c r="D267" i="28"/>
  <c r="N267" i="28"/>
  <c r="G266" i="28"/>
  <c r="G273" i="28"/>
  <c r="K235" i="21"/>
  <c r="AA233" i="1"/>
  <c r="F234" i="19"/>
  <c r="F235" i="22"/>
  <c r="E234" i="19"/>
  <c r="M234" i="19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/>
  <c r="AZ233" i="1"/>
  <c r="Z233" i="1"/>
  <c r="AW234" i="1"/>
  <c r="B235" i="21"/>
  <c r="B235" i="22"/>
  <c r="AE234" i="1"/>
  <c r="B235" i="23"/>
  <c r="AF234" i="1"/>
  <c r="AO234" i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/>
  <c r="BB233" i="1"/>
  <c r="BD233" i="1"/>
  <c r="D266" i="28"/>
  <c r="N266" i="28"/>
  <c r="C234" i="23"/>
  <c r="M267" i="28"/>
  <c r="N234" i="19"/>
  <c r="K273" i="28"/>
  <c r="F235" i="21"/>
  <c r="E235" i="22"/>
  <c r="J266" i="28"/>
  <c r="J273" i="28"/>
  <c r="H273" i="28"/>
  <c r="E235" i="21"/>
  <c r="B273" i="28"/>
  <c r="L273" i="28"/>
  <c r="E266" i="28"/>
  <c r="E273" i="28"/>
  <c r="F266" i="28"/>
  <c r="F273" i="28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/>
  <c r="G232" i="1"/>
  <c r="H232" i="1"/>
  <c r="Q232" i="1"/>
  <c r="I232" i="1"/>
  <c r="G233" i="19"/>
  <c r="J232" i="1"/>
  <c r="H233" i="19"/>
  <c r="M232" i="1"/>
  <c r="N232" i="1"/>
  <c r="O232" i="1"/>
  <c r="M266" i="28"/>
  <c r="D273" i="28"/>
  <c r="N273" i="28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525" i="19"/>
  <c r="AQ233" i="1"/>
  <c r="AE233" i="1"/>
  <c r="AU233" i="1"/>
  <c r="AI233" i="1"/>
  <c r="AZ232" i="1"/>
  <c r="BG232" i="1"/>
  <c r="AB232" i="1"/>
  <c r="AC232" i="1"/>
  <c r="BF232" i="1"/>
  <c r="AA232" i="1"/>
  <c r="F233" i="19"/>
  <c r="D233" i="23"/>
  <c r="J233" i="19"/>
  <c r="BE232" i="1"/>
  <c r="Z232" i="1"/>
  <c r="E233" i="19"/>
  <c r="N233" i="19"/>
  <c r="BD232" i="1"/>
  <c r="BC232" i="1"/>
  <c r="E233" i="23"/>
  <c r="F233" i="23"/>
  <c r="O231" i="1"/>
  <c r="N231" i="1"/>
  <c r="K232" i="19"/>
  <c r="M231" i="1"/>
  <c r="J231" i="1"/>
  <c r="AI231" i="1"/>
  <c r="I231" i="1"/>
  <c r="G232" i="19"/>
  <c r="G233" i="22"/>
  <c r="H231" i="1"/>
  <c r="AH231" i="1"/>
  <c r="G231" i="1"/>
  <c r="E231" i="1"/>
  <c r="AR231" i="1"/>
  <c r="B231" i="1"/>
  <c r="AN233" i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/>
  <c r="B234" i="21"/>
  <c r="B234" i="22"/>
  <c r="AF231" i="1"/>
  <c r="AO231" i="1"/>
  <c r="G233" i="23"/>
  <c r="I234" i="22"/>
  <c r="I234" i="21"/>
  <c r="J264" i="28"/>
  <c r="AR232" i="1"/>
  <c r="BI231" i="1"/>
  <c r="D232" i="19"/>
  <c r="D263" i="28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/>
  <c r="F232" i="19"/>
  <c r="AG231" i="1"/>
  <c r="E232" i="19"/>
  <c r="AX231" i="1"/>
  <c r="BG231" i="1"/>
  <c r="AW231" i="1"/>
  <c r="AL231" i="1"/>
  <c r="B231" i="19"/>
  <c r="B523" i="19"/>
  <c r="D231" i="19"/>
  <c r="E231" i="19"/>
  <c r="F231" i="19"/>
  <c r="G231" i="19"/>
  <c r="G232" i="21"/>
  <c r="H231" i="19"/>
  <c r="J231" i="19"/>
  <c r="K231" i="19"/>
  <c r="L231" i="19"/>
  <c r="AE230" i="1"/>
  <c r="AF230" i="1"/>
  <c r="AO230" i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/>
  <c r="AB230" i="1"/>
  <c r="BB230" i="1"/>
  <c r="B263" i="28"/>
  <c r="M263" i="28"/>
  <c r="B524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/>
  <c r="F230" i="19"/>
  <c r="G230" i="19"/>
  <c r="G261" i="28"/>
  <c r="H230" i="19"/>
  <c r="H261" i="28"/>
  <c r="J230" i="19"/>
  <c r="K230" i="19"/>
  <c r="K261" i="28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/>
  <c r="AB229" i="1"/>
  <c r="BB229" i="1"/>
  <c r="B261" i="28"/>
  <c r="B522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M261" i="28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521" i="19"/>
  <c r="D229" i="19"/>
  <c r="D260" i="28"/>
  <c r="E229" i="19"/>
  <c r="F229" i="19"/>
  <c r="G229" i="19"/>
  <c r="G260" i="28"/>
  <c r="H229" i="19"/>
  <c r="H260" i="28"/>
  <c r="J229" i="19"/>
  <c r="J260" i="28"/>
  <c r="K229" i="19"/>
  <c r="K260" i="28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/>
  <c r="AB228" i="1"/>
  <c r="BB228" i="1"/>
  <c r="AN228" i="1"/>
  <c r="BA228" i="1"/>
  <c r="AO228" i="1"/>
  <c r="G230" i="21"/>
  <c r="E230" i="22"/>
  <c r="D229" i="23"/>
  <c r="K230" i="21"/>
  <c r="B230" i="21"/>
  <c r="J230" i="21"/>
  <c r="B260" i="28"/>
  <c r="M260" i="28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/>
  <c r="E228" i="19"/>
  <c r="F228" i="19"/>
  <c r="F259" i="28"/>
  <c r="G228" i="19"/>
  <c r="H228" i="19"/>
  <c r="J228" i="19"/>
  <c r="K228" i="19"/>
  <c r="K259" i="28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/>
  <c r="AB227" i="1"/>
  <c r="BB227" i="1"/>
  <c r="B259" i="28"/>
  <c r="M259" i="28"/>
  <c r="B520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/>
  <c r="E227" i="19"/>
  <c r="E228" i="21"/>
  <c r="F227" i="19"/>
  <c r="F228" i="22"/>
  <c r="G227" i="19"/>
  <c r="G228" i="22"/>
  <c r="H227" i="19"/>
  <c r="H228" i="22"/>
  <c r="J227" i="19"/>
  <c r="J258" i="28"/>
  <c r="K227" i="19"/>
  <c r="J228" i="21"/>
  <c r="L227" i="19"/>
  <c r="L258" i="28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518" i="19"/>
  <c r="D226" i="19"/>
  <c r="E226" i="19"/>
  <c r="F226" i="19"/>
  <c r="G226" i="19"/>
  <c r="H226" i="19"/>
  <c r="J226" i="19"/>
  <c r="K226" i="19"/>
  <c r="L226" i="19"/>
  <c r="AE225" i="1"/>
  <c r="AF225" i="1"/>
  <c r="AO225" i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/>
  <c r="AB225" i="1"/>
  <c r="BB225" i="1"/>
  <c r="B258" i="28"/>
  <c r="B265" i="28"/>
  <c r="B519" i="19"/>
  <c r="BA226" i="1"/>
  <c r="AN225" i="1"/>
  <c r="M258" i="28"/>
  <c r="BA225" i="1"/>
  <c r="L265" i="28"/>
  <c r="J265" i="28"/>
  <c r="D265" i="28"/>
  <c r="M265" i="28"/>
  <c r="K258" i="28"/>
  <c r="K265" i="28"/>
  <c r="E258" i="28"/>
  <c r="E265" i="28"/>
  <c r="F258" i="28"/>
  <c r="F265" i="28"/>
  <c r="G258" i="28"/>
  <c r="G265" i="28"/>
  <c r="H258" i="28"/>
  <c r="H265" i="28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/>
  <c r="E225" i="19"/>
  <c r="F225" i="19"/>
  <c r="F226" i="21"/>
  <c r="G225" i="19"/>
  <c r="G226" i="22"/>
  <c r="H225" i="19"/>
  <c r="J225" i="19"/>
  <c r="I226" i="21"/>
  <c r="K225" i="19"/>
  <c r="J226" i="22"/>
  <c r="L225" i="19"/>
  <c r="L255" i="28"/>
  <c r="AE224" i="1"/>
  <c r="AF224" i="1"/>
  <c r="AO224" i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/>
  <c r="AB224" i="1"/>
  <c r="BB224" i="1"/>
  <c r="B226" i="22"/>
  <c r="B517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/>
  <c r="H224" i="19"/>
  <c r="H254" i="28"/>
  <c r="J224" i="19"/>
  <c r="J254" i="28"/>
  <c r="K224" i="19"/>
  <c r="J225" i="21"/>
  <c r="L224" i="19"/>
  <c r="K225" i="22"/>
  <c r="AE223" i="1"/>
  <c r="AF223" i="1"/>
  <c r="AO223" i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/>
  <c r="AB223" i="1"/>
  <c r="BB223" i="1"/>
  <c r="B254" i="28"/>
  <c r="B516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/>
  <c r="E223" i="19"/>
  <c r="E253" i="28"/>
  <c r="F223" i="19"/>
  <c r="F224" i="21"/>
  <c r="G223" i="19"/>
  <c r="G253" i="28"/>
  <c r="H223" i="19"/>
  <c r="H253" i="28"/>
  <c r="J223" i="19"/>
  <c r="J253" i="28"/>
  <c r="K223" i="19"/>
  <c r="L223" i="19"/>
  <c r="L253" i="28"/>
  <c r="AE222" i="1"/>
  <c r="AF222" i="1"/>
  <c r="AO222" i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/>
  <c r="AB222" i="1"/>
  <c r="BB222" i="1"/>
  <c r="M254" i="28"/>
  <c r="B253" i="28"/>
  <c r="M253" i="28"/>
  <c r="B515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/>
  <c r="G222" i="19"/>
  <c r="H222" i="19"/>
  <c r="H252" i="28"/>
  <c r="J222" i="19"/>
  <c r="J252" i="28"/>
  <c r="K222" i="19"/>
  <c r="L222" i="19"/>
  <c r="L252" i="28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/>
  <c r="AB221" i="1"/>
  <c r="BB221" i="1"/>
  <c r="B221" i="19"/>
  <c r="B513" i="19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/>
  <c r="AB220" i="1"/>
  <c r="BB220" i="1"/>
  <c r="B252" i="28"/>
  <c r="B514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/>
  <c r="E220" i="19"/>
  <c r="E250" i="28"/>
  <c r="F220" i="19"/>
  <c r="F221" i="21"/>
  <c r="G220" i="19"/>
  <c r="G250" i="28"/>
  <c r="H220" i="19"/>
  <c r="H250" i="28"/>
  <c r="J220" i="19"/>
  <c r="J250" i="28"/>
  <c r="K220" i="19"/>
  <c r="K250" i="28"/>
  <c r="L220" i="19"/>
  <c r="L250" i="28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/>
  <c r="AB219" i="1"/>
  <c r="BB219" i="1"/>
  <c r="B219" i="19"/>
  <c r="B511" i="19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/>
  <c r="AB218" i="1"/>
  <c r="BB218" i="1"/>
  <c r="B218" i="19"/>
  <c r="B510" i="19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/>
  <c r="AB217" i="1"/>
  <c r="BB217" i="1"/>
  <c r="M252" i="28"/>
  <c r="B250" i="28"/>
  <c r="B257" i="28"/>
  <c r="B512" i="19"/>
  <c r="BA219" i="1"/>
  <c r="BA218" i="1"/>
  <c r="M251" i="28"/>
  <c r="AO218" i="1"/>
  <c r="AN217" i="1"/>
  <c r="AO217" i="1"/>
  <c r="E257" i="28"/>
  <c r="L257" i="28"/>
  <c r="D250" i="28"/>
  <c r="K257" i="28"/>
  <c r="J257" i="28"/>
  <c r="G257" i="28"/>
  <c r="H257" i="28"/>
  <c r="F250" i="28"/>
  <c r="F257" i="28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/>
  <c r="E217" i="19"/>
  <c r="E246" i="28"/>
  <c r="F217" i="19"/>
  <c r="G217" i="19"/>
  <c r="G218" i="21"/>
  <c r="H217" i="19"/>
  <c r="J217" i="19"/>
  <c r="K217" i="19"/>
  <c r="K246" i="28"/>
  <c r="L217" i="19"/>
  <c r="K218" i="2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/>
  <c r="AB216" i="1"/>
  <c r="BB216" i="1"/>
  <c r="B218" i="22"/>
  <c r="B509" i="19"/>
  <c r="BA216" i="1"/>
  <c r="M247" i="28"/>
  <c r="M248" i="28"/>
  <c r="D257" i="28"/>
  <c r="M257" i="28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/>
  <c r="E216" i="19"/>
  <c r="F216" i="19"/>
  <c r="F245" i="28"/>
  <c r="G216" i="19"/>
  <c r="G217" i="21"/>
  <c r="H216" i="19"/>
  <c r="J216" i="19"/>
  <c r="K216" i="19"/>
  <c r="L216" i="19"/>
  <c r="L245" i="28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/>
  <c r="AB215" i="1"/>
  <c r="BB215" i="1"/>
  <c r="B215" i="19"/>
  <c r="B507" i="19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/>
  <c r="AB214" i="1"/>
  <c r="BB214" i="1"/>
  <c r="BA214" i="1"/>
  <c r="B245" i="28"/>
  <c r="B508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/>
  <c r="E214" i="19"/>
  <c r="E243" i="28"/>
  <c r="F214" i="19"/>
  <c r="G214" i="19"/>
  <c r="G215" i="21"/>
  <c r="H214" i="19"/>
  <c r="J214" i="19"/>
  <c r="J243" i="28"/>
  <c r="K214" i="19"/>
  <c r="K243" i="28"/>
  <c r="L214" i="19"/>
  <c r="AE213" i="1"/>
  <c r="AF213" i="1"/>
  <c r="AO213" i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/>
  <c r="AB213" i="1"/>
  <c r="BB213" i="1"/>
  <c r="M245" i="28"/>
  <c r="B243" i="28"/>
  <c r="M243" i="28"/>
  <c r="B506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/>
  <c r="E213" i="19"/>
  <c r="E214" i="22"/>
  <c r="F213" i="19"/>
  <c r="F214" i="21"/>
  <c r="G213" i="19"/>
  <c r="G214" i="21"/>
  <c r="H213" i="19"/>
  <c r="H214" i="22"/>
  <c r="J213" i="19"/>
  <c r="J242" i="28"/>
  <c r="J249" i="28"/>
  <c r="K213" i="19"/>
  <c r="K242" i="28"/>
  <c r="K249" i="28"/>
  <c r="L213" i="19"/>
  <c r="K214" i="22"/>
  <c r="AE212" i="1"/>
  <c r="AF212" i="1"/>
  <c r="AO212" i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/>
  <c r="AB212" i="1"/>
  <c r="BB212" i="1"/>
  <c r="B214" i="22"/>
  <c r="B505" i="19"/>
  <c r="AN212" i="1"/>
  <c r="F242" i="28"/>
  <c r="F249" i="28"/>
  <c r="B242" i="28"/>
  <c r="B249" i="28"/>
  <c r="E242" i="28"/>
  <c r="E249" i="28"/>
  <c r="L242" i="28"/>
  <c r="L249" i="28"/>
  <c r="G242" i="28"/>
  <c r="G249" i="28"/>
  <c r="D242" i="28"/>
  <c r="H242" i="28"/>
  <c r="H249" i="28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/>
  <c r="E212" i="19"/>
  <c r="F212" i="19"/>
  <c r="G212" i="19"/>
  <c r="G240" i="28"/>
  <c r="H212" i="19"/>
  <c r="H213" i="21"/>
  <c r="J212" i="19"/>
  <c r="I213" i="21"/>
  <c r="K212" i="19"/>
  <c r="J213" i="22"/>
  <c r="L212" i="19"/>
  <c r="L240" i="28"/>
  <c r="AE211" i="1"/>
  <c r="AF211" i="1"/>
  <c r="AO211" i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/>
  <c r="AB211" i="1"/>
  <c r="BB211" i="1"/>
  <c r="B213" i="21"/>
  <c r="B504" i="19"/>
  <c r="M242" i="28"/>
  <c r="BA211" i="1"/>
  <c r="E212" i="23"/>
  <c r="D212" i="23"/>
  <c r="D249" i="28"/>
  <c r="M249" i="28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/>
  <c r="E211" i="19"/>
  <c r="E212" i="22"/>
  <c r="F211" i="19"/>
  <c r="G211" i="19"/>
  <c r="G212" i="21"/>
  <c r="H211" i="19"/>
  <c r="H212" i="22"/>
  <c r="J211" i="19"/>
  <c r="I212" i="22"/>
  <c r="K211" i="19"/>
  <c r="J212" i="21"/>
  <c r="L211" i="19"/>
  <c r="K212" i="2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/>
  <c r="BB210" i="1"/>
  <c r="B239" i="28"/>
  <c r="M239" i="28"/>
  <c r="B503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/>
  <c r="F210" i="19"/>
  <c r="F211" i="22"/>
  <c r="G210" i="19"/>
  <c r="G211" i="21"/>
  <c r="H210" i="19"/>
  <c r="H211" i="22"/>
  <c r="J210" i="19"/>
  <c r="K210" i="19"/>
  <c r="J211" i="21"/>
  <c r="L210" i="19"/>
  <c r="K211" i="21"/>
  <c r="AE209" i="1"/>
  <c r="AF209" i="1"/>
  <c r="AO209" i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/>
  <c r="AB209" i="1"/>
  <c r="BB209" i="1"/>
  <c r="B238" i="28"/>
  <c r="B502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/>
  <c r="E209" i="19"/>
  <c r="E237" i="28"/>
  <c r="F209" i="19"/>
  <c r="G209" i="19"/>
  <c r="G210" i="21"/>
  <c r="H209" i="19"/>
  <c r="J209" i="19"/>
  <c r="K209" i="19"/>
  <c r="L209" i="19"/>
  <c r="K210" i="22"/>
  <c r="AC208" i="1"/>
  <c r="BG208" i="1"/>
  <c r="Z208" i="1"/>
  <c r="BF208" i="1"/>
  <c r="AA208" i="1"/>
  <c r="BE208" i="1"/>
  <c r="BC208" i="1"/>
  <c r="BD208" i="1"/>
  <c r="Q208" i="1"/>
  <c r="R208" i="1"/>
  <c r="AB208" i="1"/>
  <c r="BB208" i="1"/>
  <c r="M238" i="28"/>
  <c r="B210" i="21"/>
  <c r="B501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500" i="19"/>
  <c r="D208" i="19"/>
  <c r="D236" i="28"/>
  <c r="E208" i="19"/>
  <c r="E236" i="28"/>
  <c r="F208" i="19"/>
  <c r="G208" i="19"/>
  <c r="H208" i="19"/>
  <c r="J208" i="19"/>
  <c r="K208" i="19"/>
  <c r="L208" i="19"/>
  <c r="L236" i="28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/>
  <c r="AB207" i="1"/>
  <c r="BB207" i="1"/>
  <c r="BA207" i="1"/>
  <c r="M237" i="28"/>
  <c r="AO207" i="1"/>
  <c r="G209" i="21"/>
  <c r="K236" i="28"/>
  <c r="F236" i="28"/>
  <c r="G236" i="28"/>
  <c r="D209" i="22"/>
  <c r="B209" i="22"/>
  <c r="B236" i="28"/>
  <c r="M236" i="28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499" i="19"/>
  <c r="D207" i="19"/>
  <c r="D235" i="28"/>
  <c r="E207" i="19"/>
  <c r="E235" i="28"/>
  <c r="F207" i="19"/>
  <c r="F235" i="28"/>
  <c r="G207" i="19"/>
  <c r="G235" i="28"/>
  <c r="H207" i="19"/>
  <c r="H235" i="28"/>
  <c r="J207" i="19"/>
  <c r="K207" i="19"/>
  <c r="L207" i="19"/>
  <c r="L235" i="28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/>
  <c r="AB206" i="1"/>
  <c r="BB206" i="1"/>
  <c r="AN206" i="1"/>
  <c r="J208" i="21"/>
  <c r="I208" i="21"/>
  <c r="H208" i="21"/>
  <c r="J235" i="28"/>
  <c r="H208" i="22"/>
  <c r="F208" i="21"/>
  <c r="K235" i="28"/>
  <c r="E208" i="22"/>
  <c r="D208" i="22"/>
  <c r="B235" i="28"/>
  <c r="M235" i="28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/>
  <c r="E206" i="19"/>
  <c r="E207" i="22"/>
  <c r="F206" i="19"/>
  <c r="F207" i="21"/>
  <c r="G206" i="19"/>
  <c r="G207" i="21"/>
  <c r="H206" i="19"/>
  <c r="H207" i="21"/>
  <c r="J206" i="19"/>
  <c r="I207" i="21"/>
  <c r="K206" i="19"/>
  <c r="J207" i="22"/>
  <c r="L206" i="19"/>
  <c r="L234" i="28"/>
  <c r="L241" i="28"/>
  <c r="AE205" i="1"/>
  <c r="AF205" i="1"/>
  <c r="AN205" i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/>
  <c r="AB205" i="1"/>
  <c r="BB205" i="1"/>
  <c r="B234" i="28"/>
  <c r="B241" i="28"/>
  <c r="B498" i="19"/>
  <c r="AO205" i="1"/>
  <c r="J234" i="28"/>
  <c r="J241" i="28"/>
  <c r="G234" i="28"/>
  <c r="G241" i="28"/>
  <c r="F234" i="28"/>
  <c r="F241" i="28"/>
  <c r="D234" i="28"/>
  <c r="K234" i="28"/>
  <c r="K241" i="28"/>
  <c r="F207" i="22"/>
  <c r="H234" i="28"/>
  <c r="H241" i="28"/>
  <c r="E234" i="28"/>
  <c r="E241" i="28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/>
  <c r="E205" i="19"/>
  <c r="E232" i="28"/>
  <c r="F205" i="19"/>
  <c r="F232" i="28"/>
  <c r="G205" i="19"/>
  <c r="H205" i="19"/>
  <c r="H206" i="22"/>
  <c r="J205" i="19"/>
  <c r="J232" i="28"/>
  <c r="K205" i="19"/>
  <c r="K232" i="28"/>
  <c r="L205" i="19"/>
  <c r="K206" i="2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/>
  <c r="AB204" i="1"/>
  <c r="BB204" i="1"/>
  <c r="M234" i="28"/>
  <c r="B206" i="21"/>
  <c r="B497" i="19"/>
  <c r="AN204" i="1"/>
  <c r="D241" i="28"/>
  <c r="M241" i="28"/>
  <c r="AO204" i="1"/>
  <c r="F205" i="23"/>
  <c r="L232" i="28"/>
  <c r="B232" i="28"/>
  <c r="M232" i="28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/>
  <c r="F204" i="19"/>
  <c r="F231" i="28"/>
  <c r="G204" i="19"/>
  <c r="H204" i="19"/>
  <c r="H205" i="21"/>
  <c r="J204" i="19"/>
  <c r="K204" i="19"/>
  <c r="K231" i="28"/>
  <c r="L204" i="19"/>
  <c r="K205" i="22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/>
  <c r="AB203" i="1"/>
  <c r="BB203" i="1"/>
  <c r="AN203" i="1"/>
  <c r="B205" i="21"/>
  <c r="B496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495" i="19"/>
  <c r="D203" i="19"/>
  <c r="D230" i="28"/>
  <c r="E203" i="19"/>
  <c r="F203" i="19"/>
  <c r="G203" i="19"/>
  <c r="G230" i="28"/>
  <c r="H203" i="19"/>
  <c r="H230" i="28"/>
  <c r="J203" i="19"/>
  <c r="I204" i="21"/>
  <c r="K203" i="19"/>
  <c r="L203" i="19"/>
  <c r="AE202" i="1"/>
  <c r="AF202" i="1"/>
  <c r="AO202" i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/>
  <c r="AB202" i="1"/>
  <c r="BB202" i="1"/>
  <c r="B202" i="19"/>
  <c r="B494" i="19"/>
  <c r="D202" i="19"/>
  <c r="E202" i="19"/>
  <c r="F202" i="19"/>
  <c r="G202" i="19"/>
  <c r="H202" i="19"/>
  <c r="J202" i="19"/>
  <c r="K202" i="19"/>
  <c r="L202" i="19"/>
  <c r="AE201" i="1"/>
  <c r="AF201" i="1"/>
  <c r="AO201" i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/>
  <c r="AB201" i="1"/>
  <c r="BB201" i="1"/>
  <c r="M231" i="28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492" i="19"/>
  <c r="D200" i="19"/>
  <c r="E200" i="19"/>
  <c r="F200" i="19"/>
  <c r="G200" i="19"/>
  <c r="H200" i="19"/>
  <c r="J200" i="19"/>
  <c r="K200" i="19"/>
  <c r="L200" i="19"/>
  <c r="B201" i="19"/>
  <c r="B493" i="19"/>
  <c r="D201" i="19"/>
  <c r="D228" i="28"/>
  <c r="E201" i="19"/>
  <c r="E228" i="28"/>
  <c r="F201" i="19"/>
  <c r="F228" i="28"/>
  <c r="G201" i="19"/>
  <c r="H201" i="19"/>
  <c r="H228" i="28"/>
  <c r="J201" i="19"/>
  <c r="J228" i="28"/>
  <c r="K201" i="19"/>
  <c r="K228" i="28"/>
  <c r="L201" i="19"/>
  <c r="Q199" i="1"/>
  <c r="R199" i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/>
  <c r="AN199" i="1"/>
  <c r="BA200" i="1"/>
  <c r="BA199" i="1"/>
  <c r="L227" i="28"/>
  <c r="B227" i="28"/>
  <c r="AN200" i="1"/>
  <c r="E201" i="23"/>
  <c r="G227" i="28"/>
  <c r="D202" i="21"/>
  <c r="D227" i="28"/>
  <c r="B228" i="28"/>
  <c r="M228" i="28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490" i="19"/>
  <c r="D198" i="19"/>
  <c r="E198" i="19"/>
  <c r="F198" i="19"/>
  <c r="G198" i="19"/>
  <c r="H198" i="19"/>
  <c r="J198" i="19"/>
  <c r="K198" i="19"/>
  <c r="L198" i="19"/>
  <c r="B199" i="19"/>
  <c r="D199" i="19"/>
  <c r="E199" i="19"/>
  <c r="E226" i="28"/>
  <c r="F199" i="19"/>
  <c r="F226" i="28"/>
  <c r="F233" i="28"/>
  <c r="G199" i="19"/>
  <c r="G226" i="28"/>
  <c r="H199" i="19"/>
  <c r="H226" i="28"/>
  <c r="J199" i="19"/>
  <c r="K199" i="19"/>
  <c r="J200" i="2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/>
  <c r="AB198" i="1"/>
  <c r="BB198" i="1"/>
  <c r="AC197" i="1"/>
  <c r="BG197" i="1"/>
  <c r="Z197" i="1"/>
  <c r="BF197" i="1"/>
  <c r="AA197" i="1"/>
  <c r="BE197" i="1"/>
  <c r="BC197" i="1"/>
  <c r="BD197" i="1"/>
  <c r="Q197" i="1"/>
  <c r="R197" i="1"/>
  <c r="AB197" i="1"/>
  <c r="BB197" i="1"/>
  <c r="G233" i="28"/>
  <c r="B226" i="28"/>
  <c r="B491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B233" i="28"/>
  <c r="L226" i="28"/>
  <c r="L233" i="28"/>
  <c r="K226" i="28"/>
  <c r="K233" i="28"/>
  <c r="J226" i="28"/>
  <c r="J233" i="28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/>
  <c r="E197" i="19"/>
  <c r="E198" i="21"/>
  <c r="F197" i="19"/>
  <c r="F223" i="28"/>
  <c r="G197" i="19"/>
  <c r="H197" i="19"/>
  <c r="H198" i="21"/>
  <c r="J197" i="19"/>
  <c r="I198" i="21"/>
  <c r="K197" i="19"/>
  <c r="J198" i="21"/>
  <c r="L197" i="19"/>
  <c r="K198" i="2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/>
  <c r="AB196" i="1"/>
  <c r="BB196" i="1"/>
  <c r="B196" i="19"/>
  <c r="B488" i="19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/>
  <c r="AB195" i="1"/>
  <c r="BB195" i="1"/>
  <c r="Q194" i="1"/>
  <c r="R194" i="1"/>
  <c r="Z194" i="1"/>
  <c r="AA194" i="1"/>
  <c r="AB194" i="1"/>
  <c r="AC194" i="1"/>
  <c r="AE194" i="1"/>
  <c r="AF194" i="1"/>
  <c r="AG194" i="1"/>
  <c r="AH194" i="1"/>
  <c r="AI194" i="1"/>
  <c r="AJ194" i="1"/>
  <c r="AK194" i="1"/>
  <c r="M226" i="28"/>
  <c r="B198" i="21"/>
  <c r="B489" i="19"/>
  <c r="M224" i="28"/>
  <c r="BA195" i="1"/>
  <c r="AO195" i="1"/>
  <c r="AN195" i="1"/>
  <c r="BA196" i="1"/>
  <c r="D233" i="28"/>
  <c r="M233" i="28"/>
  <c r="J198" i="22"/>
  <c r="E198" i="22"/>
  <c r="E197" i="22"/>
  <c r="E222" i="28"/>
  <c r="I197" i="23"/>
  <c r="L223" i="28"/>
  <c r="L222" i="28"/>
  <c r="B222" i="28"/>
  <c r="B223" i="28"/>
  <c r="M223" i="28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487" i="19"/>
  <c r="D195" i="19"/>
  <c r="D221" i="28"/>
  <c r="E195" i="19"/>
  <c r="E221" i="28"/>
  <c r="F195" i="19"/>
  <c r="F221" i="28"/>
  <c r="G195" i="19"/>
  <c r="H195" i="19"/>
  <c r="J195" i="19"/>
  <c r="J221" i="28"/>
  <c r="K195" i="19"/>
  <c r="L195" i="19"/>
  <c r="L221" i="28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/>
  <c r="B196" i="22"/>
  <c r="J196" i="22"/>
  <c r="B221" i="28"/>
  <c r="M221" i="28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486" i="19"/>
  <c r="D194" i="19"/>
  <c r="E194" i="19"/>
  <c r="E220" i="28"/>
  <c r="F194" i="19"/>
  <c r="F220" i="28"/>
  <c r="G194" i="19"/>
  <c r="G220" i="28"/>
  <c r="H194" i="19"/>
  <c r="H220" i="28"/>
  <c r="J194" i="19"/>
  <c r="K194" i="19"/>
  <c r="L194" i="19"/>
  <c r="L220" i="28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/>
  <c r="AB193" i="1"/>
  <c r="BB193" i="1"/>
  <c r="AN193" i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485" i="19"/>
  <c r="D193" i="19"/>
  <c r="E193" i="19"/>
  <c r="F193" i="19"/>
  <c r="G193" i="19"/>
  <c r="H193" i="19"/>
  <c r="H219" i="28"/>
  <c r="J193" i="19"/>
  <c r="J219" i="28"/>
  <c r="K193" i="19"/>
  <c r="L193" i="19"/>
  <c r="L219" i="28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/>
  <c r="AB192" i="1"/>
  <c r="BB192" i="1"/>
  <c r="M220" i="28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/>
  <c r="E192" i="19"/>
  <c r="E193" i="22"/>
  <c r="F192" i="19"/>
  <c r="F218" i="28"/>
  <c r="G192" i="19"/>
  <c r="G193" i="21"/>
  <c r="H192" i="19"/>
  <c r="H193" i="21"/>
  <c r="J192" i="19"/>
  <c r="J218" i="28"/>
  <c r="J225" i="28"/>
  <c r="K192" i="19"/>
  <c r="J193" i="21"/>
  <c r="L192" i="19"/>
  <c r="K193" i="2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/>
  <c r="AB191" i="1"/>
  <c r="BB191" i="1"/>
  <c r="B193" i="21"/>
  <c r="B484" i="19"/>
  <c r="F225" i="28"/>
  <c r="M219" i="28"/>
  <c r="D218" i="28"/>
  <c r="E218" i="28"/>
  <c r="E225" i="28"/>
  <c r="K218" i="28"/>
  <c r="K225" i="28"/>
  <c r="H218" i="28"/>
  <c r="H225" i="28"/>
  <c r="L218" i="28"/>
  <c r="L225" i="28"/>
  <c r="B218" i="28"/>
  <c r="B225" i="28"/>
  <c r="G218" i="28"/>
  <c r="G225" i="28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/>
  <c r="G191" i="19"/>
  <c r="G192" i="21"/>
  <c r="H191" i="19"/>
  <c r="H192" i="22"/>
  <c r="J191" i="19"/>
  <c r="I192" i="21"/>
  <c r="K191" i="19"/>
  <c r="K216" i="28"/>
  <c r="L191" i="19"/>
  <c r="L216" i="28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/>
  <c r="AB190" i="1"/>
  <c r="BB190" i="1"/>
  <c r="B192" i="21"/>
  <c r="B483" i="19"/>
  <c r="D225" i="28"/>
  <c r="M225" i="28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/>
  <c r="F190" i="19"/>
  <c r="F215" i="28"/>
  <c r="G190" i="19"/>
  <c r="H190" i="19"/>
  <c r="H215" i="28"/>
  <c r="J190" i="19"/>
  <c r="J215" i="28"/>
  <c r="K190" i="19"/>
  <c r="J191" i="22"/>
  <c r="L190" i="19"/>
  <c r="L215" i="28"/>
  <c r="AE189" i="1"/>
  <c r="AF189" i="1"/>
  <c r="AO189" i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/>
  <c r="AB189" i="1"/>
  <c r="BB189" i="1"/>
  <c r="B215" i="28"/>
  <c r="B482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/>
  <c r="B189" i="19"/>
  <c r="B481" i="19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/>
  <c r="AB188" i="1"/>
  <c r="BB188" i="1"/>
  <c r="B188" i="19"/>
  <c r="B480" i="19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/>
  <c r="AB187" i="1"/>
  <c r="BB187" i="1"/>
  <c r="B187" i="19"/>
  <c r="B479" i="19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/>
  <c r="AB186" i="1"/>
  <c r="BB186" i="1"/>
  <c r="B186" i="19"/>
  <c r="B478" i="19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/>
  <c r="AB185" i="1"/>
  <c r="BB185" i="1"/>
  <c r="BA188" i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/>
  <c r="E185" i="19"/>
  <c r="E210" i="28"/>
  <c r="F185" i="19"/>
  <c r="F186" i="22"/>
  <c r="G185" i="19"/>
  <c r="G186" i="22"/>
  <c r="H185" i="19"/>
  <c r="H210" i="28"/>
  <c r="J185" i="19"/>
  <c r="I186" i="22"/>
  <c r="K185" i="19"/>
  <c r="K210" i="28"/>
  <c r="L185" i="19"/>
  <c r="K186" i="21"/>
  <c r="AE184" i="1"/>
  <c r="AF184" i="1"/>
  <c r="AO184" i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/>
  <c r="AB184" i="1"/>
  <c r="BB184" i="1"/>
  <c r="B184" i="19"/>
  <c r="B476" i="19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/>
  <c r="AB183" i="1"/>
  <c r="BB183" i="1"/>
  <c r="B183" i="19"/>
  <c r="B475" i="19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/>
  <c r="AB182" i="1"/>
  <c r="BB182" i="1"/>
  <c r="B182" i="19"/>
  <c r="B474" i="19"/>
  <c r="D182" i="19"/>
  <c r="E182" i="19"/>
  <c r="F182" i="19"/>
  <c r="G182" i="19"/>
  <c r="H182" i="19"/>
  <c r="J182" i="19"/>
  <c r="K182" i="19"/>
  <c r="L182" i="19"/>
  <c r="AE181" i="1"/>
  <c r="AF181" i="1"/>
  <c r="AO181" i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/>
  <c r="AB181" i="1"/>
  <c r="BB181" i="1"/>
  <c r="B181" i="19"/>
  <c r="B473" i="19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/>
  <c r="AB180" i="1"/>
  <c r="BB180" i="1"/>
  <c r="B186" i="22"/>
  <c r="B477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/>
  <c r="L210" i="28"/>
  <c r="L217" i="28"/>
  <c r="B210" i="28"/>
  <c r="B217" i="28"/>
  <c r="B186" i="21"/>
  <c r="F210" i="28"/>
  <c r="F217" i="28"/>
  <c r="J210" i="28"/>
  <c r="J217" i="28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472" i="19"/>
  <c r="D180" i="19"/>
  <c r="D204" i="28"/>
  <c r="E180" i="19"/>
  <c r="F180" i="19"/>
  <c r="F204" i="28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/>
  <c r="AB179" i="1"/>
  <c r="BB179" i="1"/>
  <c r="M207" i="28"/>
  <c r="M205" i="28"/>
  <c r="M210" i="28"/>
  <c r="M208" i="28"/>
  <c r="M206" i="28"/>
  <c r="BA179" i="1"/>
  <c r="D217" i="28"/>
  <c r="M217" i="28"/>
  <c r="L204" i="28"/>
  <c r="K204" i="28"/>
  <c r="J204" i="28"/>
  <c r="F180" i="23"/>
  <c r="B181" i="22"/>
  <c r="B204" i="28"/>
  <c r="M204" i="28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/>
  <c r="E179" i="19"/>
  <c r="E180" i="22"/>
  <c r="F179" i="19"/>
  <c r="F203" i="28"/>
  <c r="G179" i="19"/>
  <c r="G203" i="28"/>
  <c r="H179" i="19"/>
  <c r="J179" i="19"/>
  <c r="J203" i="28"/>
  <c r="K179" i="19"/>
  <c r="K203" i="28"/>
  <c r="L179" i="19"/>
  <c r="AE178" i="1"/>
  <c r="AF178" i="1"/>
  <c r="AO178" i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/>
  <c r="AB178" i="1"/>
  <c r="BB178" i="1"/>
  <c r="Q177" i="1"/>
  <c r="R177" i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/>
  <c r="M203" i="28"/>
  <c r="B471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/>
  <c r="E178" i="19"/>
  <c r="E179" i="22"/>
  <c r="F178" i="19"/>
  <c r="F179" i="22"/>
  <c r="G178" i="19"/>
  <c r="G202" i="28"/>
  <c r="G209" i="28"/>
  <c r="H178" i="19"/>
  <c r="H179" i="21"/>
  <c r="J178" i="19"/>
  <c r="J202" i="28"/>
  <c r="J209" i="28"/>
  <c r="K178" i="19"/>
  <c r="J179" i="21"/>
  <c r="L178" i="19"/>
  <c r="K179" i="22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469" i="19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/>
  <c r="AB176" i="1"/>
  <c r="BB176" i="1"/>
  <c r="B179" i="21"/>
  <c r="B470" i="19"/>
  <c r="AN176" i="1"/>
  <c r="E178" i="21"/>
  <c r="L202" i="28"/>
  <c r="L209" i="28"/>
  <c r="K202" i="28"/>
  <c r="K209" i="28"/>
  <c r="D209" i="28"/>
  <c r="I179" i="22"/>
  <c r="E202" i="28"/>
  <c r="E209" i="28"/>
  <c r="H202" i="28"/>
  <c r="H209" i="28"/>
  <c r="F202" i="28"/>
  <c r="F209" i="28"/>
  <c r="B202" i="28"/>
  <c r="B209" i="28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/>
  <c r="M200" i="28"/>
  <c r="M202" i="28"/>
  <c r="B176" i="19"/>
  <c r="B468" i="19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/>
  <c r="AB175" i="1"/>
  <c r="BB175" i="1"/>
  <c r="BA175" i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/>
  <c r="B175" i="19"/>
  <c r="B467" i="19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/>
  <c r="AB174" i="1"/>
  <c r="BB174" i="1"/>
  <c r="Q173" i="1"/>
  <c r="R173" i="1"/>
  <c r="Z173" i="1"/>
  <c r="AA173" i="1"/>
  <c r="AB173" i="1"/>
  <c r="AC173" i="1"/>
  <c r="AE173" i="1"/>
  <c r="AF173" i="1"/>
  <c r="BA174" i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/>
  <c r="B174" i="19"/>
  <c r="D174" i="19"/>
  <c r="D197" i="28"/>
  <c r="E174" i="19"/>
  <c r="E197" i="28"/>
  <c r="F174" i="19"/>
  <c r="F197" i="28"/>
  <c r="G174" i="19"/>
  <c r="G197" i="28"/>
  <c r="H174" i="19"/>
  <c r="H197" i="28"/>
  <c r="J174" i="19"/>
  <c r="J197" i="28"/>
  <c r="K174" i="19"/>
  <c r="K197" i="28"/>
  <c r="L174" i="19"/>
  <c r="L197" i="28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/>
  <c r="M197" i="28"/>
  <c r="B466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/>
  <c r="E173" i="19"/>
  <c r="E174" i="21"/>
  <c r="F173" i="19"/>
  <c r="F174" i="22"/>
  <c r="G173" i="19"/>
  <c r="G196" i="28"/>
  <c r="H173" i="19"/>
  <c r="J173" i="19"/>
  <c r="K173" i="19"/>
  <c r="K196" i="28"/>
  <c r="L173" i="19"/>
  <c r="K174" i="2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/>
  <c r="AB172" i="1"/>
  <c r="BB172" i="1"/>
  <c r="B174" i="21"/>
  <c r="B465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/>
  <c r="H174" i="22"/>
  <c r="E174" i="22"/>
  <c r="G173" i="23"/>
  <c r="AN172" i="1"/>
  <c r="B172" i="19"/>
  <c r="B464" i="19"/>
  <c r="D172" i="19"/>
  <c r="E172" i="19"/>
  <c r="F172" i="19"/>
  <c r="F173" i="22"/>
  <c r="G172" i="19"/>
  <c r="G173" i="21"/>
  <c r="H172" i="19"/>
  <c r="H173" i="22"/>
  <c r="J172" i="19"/>
  <c r="J195" i="28"/>
  <c r="K172" i="19"/>
  <c r="K195" i="28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/>
  <c r="AB171" i="1"/>
  <c r="BB171" i="1"/>
  <c r="AN171" i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/>
  <c r="E171" i="19"/>
  <c r="E172" i="22"/>
  <c r="F171" i="19"/>
  <c r="F172" i="21"/>
  <c r="G171" i="19"/>
  <c r="G194" i="28"/>
  <c r="H171" i="19"/>
  <c r="H172" i="21"/>
  <c r="J171" i="19"/>
  <c r="J194" i="28"/>
  <c r="J201" i="28"/>
  <c r="K171" i="19"/>
  <c r="J172" i="21"/>
  <c r="L171" i="19"/>
  <c r="K172" i="2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/>
  <c r="AB170" i="1"/>
  <c r="BB170" i="1"/>
  <c r="B170" i="19"/>
  <c r="B462" i="19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/>
  <c r="AB169" i="1"/>
  <c r="BB169" i="1"/>
  <c r="B169" i="19"/>
  <c r="B461" i="19"/>
  <c r="D169" i="19"/>
  <c r="E169" i="19"/>
  <c r="F169" i="19"/>
  <c r="G169" i="19"/>
  <c r="H169" i="19"/>
  <c r="J169" i="19"/>
  <c r="K169" i="19"/>
  <c r="L169" i="19"/>
  <c r="AE168" i="1"/>
  <c r="AF168" i="1"/>
  <c r="AO168" i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/>
  <c r="AB168" i="1"/>
  <c r="BB168" i="1"/>
  <c r="B172" i="22"/>
  <c r="B463" i="19"/>
  <c r="M195" i="28"/>
  <c r="BA169" i="1"/>
  <c r="G201" i="28"/>
  <c r="N170" i="19"/>
  <c r="O170" i="19"/>
  <c r="N169" i="19"/>
  <c r="O169" i="19"/>
  <c r="M169" i="19"/>
  <c r="B194" i="28"/>
  <c r="B201" i="28"/>
  <c r="B172" i="21"/>
  <c r="M170" i="19"/>
  <c r="L194" i="28"/>
  <c r="L201" i="28"/>
  <c r="D194" i="28"/>
  <c r="F194" i="28"/>
  <c r="F201" i="28"/>
  <c r="K194" i="28"/>
  <c r="K201" i="28"/>
  <c r="I172" i="21"/>
  <c r="O171" i="19"/>
  <c r="K172" i="22"/>
  <c r="E194" i="28"/>
  <c r="E201" i="28"/>
  <c r="G172" i="21"/>
  <c r="M171" i="19"/>
  <c r="H172" i="22"/>
  <c r="N171" i="19"/>
  <c r="H194" i="28"/>
  <c r="H201" i="28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460" i="19"/>
  <c r="D168" i="19"/>
  <c r="E168" i="19"/>
  <c r="E190" i="28"/>
  <c r="F168" i="19"/>
  <c r="F190" i="28"/>
  <c r="G168" i="19"/>
  <c r="H168" i="19"/>
  <c r="J168" i="19"/>
  <c r="K168" i="19"/>
  <c r="L168" i="19"/>
  <c r="AE167" i="1"/>
  <c r="AF167" i="1"/>
  <c r="AO167" i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/>
  <c r="AB167" i="1"/>
  <c r="BB167" i="1"/>
  <c r="M191" i="28"/>
  <c r="M192" i="28"/>
  <c r="M194" i="28"/>
  <c r="M168" i="19"/>
  <c r="J190" i="28"/>
  <c r="O168" i="19"/>
  <c r="H190" i="28"/>
  <c r="N168" i="19"/>
  <c r="D201" i="28"/>
  <c r="M201" i="28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/>
  <c r="E167" i="19"/>
  <c r="E189" i="28"/>
  <c r="F167" i="19"/>
  <c r="F189" i="28"/>
  <c r="G167" i="19"/>
  <c r="H167" i="19"/>
  <c r="J167" i="19"/>
  <c r="K167" i="19"/>
  <c r="K189" i="28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/>
  <c r="AB166" i="1"/>
  <c r="BB166" i="1"/>
  <c r="B189" i="28"/>
  <c r="M189" i="28"/>
  <c r="B459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/>
  <c r="B458" i="19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/>
  <c r="AB165" i="1"/>
  <c r="BB165" i="1"/>
  <c r="N166" i="19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457" i="19"/>
  <c r="D165" i="19"/>
  <c r="D187" i="28"/>
  <c r="E165" i="19"/>
  <c r="F165" i="19"/>
  <c r="F187" i="28"/>
  <c r="G165" i="19"/>
  <c r="H165" i="19"/>
  <c r="J165" i="19"/>
  <c r="K165" i="19"/>
  <c r="L165" i="19"/>
  <c r="AE164" i="1"/>
  <c r="AF164" i="1"/>
  <c r="AO164" i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/>
  <c r="AB164" i="1"/>
  <c r="BB164" i="1"/>
  <c r="M188" i="28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/>
  <c r="E164" i="19"/>
  <c r="E165" i="21"/>
  <c r="F164" i="19"/>
  <c r="F165" i="22"/>
  <c r="G164" i="19"/>
  <c r="H164" i="19"/>
  <c r="J164" i="19"/>
  <c r="K164" i="19"/>
  <c r="K186" i="28"/>
  <c r="L164" i="19"/>
  <c r="L186" i="28"/>
  <c r="AE163" i="1"/>
  <c r="AF163" i="1"/>
  <c r="AO163" i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/>
  <c r="AB163" i="1"/>
  <c r="BB163" i="1"/>
  <c r="K193" i="28"/>
  <c r="B165" i="21"/>
  <c r="B456" i="19"/>
  <c r="I165" i="21"/>
  <c r="O164" i="19"/>
  <c r="H165" i="22"/>
  <c r="N164" i="19"/>
  <c r="G165" i="22"/>
  <c r="M164" i="19"/>
  <c r="L193" i="28"/>
  <c r="G186" i="28"/>
  <c r="G193" i="28"/>
  <c r="B186" i="28"/>
  <c r="B193" i="28"/>
  <c r="H186" i="28"/>
  <c r="H193" i="28"/>
  <c r="F186" i="28"/>
  <c r="F193" i="28"/>
  <c r="J186" i="28"/>
  <c r="J193" i="28"/>
  <c r="E186" i="28"/>
  <c r="E193" i="28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455" i="19"/>
  <c r="D163" i="19"/>
  <c r="E163" i="19"/>
  <c r="E184" i="28"/>
  <c r="F163" i="19"/>
  <c r="F184" i="28"/>
  <c r="G163" i="19"/>
  <c r="H163" i="19"/>
  <c r="J163" i="19"/>
  <c r="K163" i="19"/>
  <c r="J164" i="2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/>
  <c r="AB162" i="1"/>
  <c r="BB162" i="1"/>
  <c r="BA162" i="1"/>
  <c r="M186" i="28"/>
  <c r="H184" i="28"/>
  <c r="N163" i="19"/>
  <c r="G164" i="21"/>
  <c r="M163" i="19"/>
  <c r="I164" i="22"/>
  <c r="O163" i="19"/>
  <c r="D193" i="28"/>
  <c r="M193" i="28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454" i="19"/>
  <c r="D162" i="19"/>
  <c r="D163" i="22"/>
  <c r="E162" i="19"/>
  <c r="E183" i="28"/>
  <c r="F162" i="19"/>
  <c r="G162" i="19"/>
  <c r="H162" i="19"/>
  <c r="J162" i="19"/>
  <c r="K162" i="19"/>
  <c r="L162" i="19"/>
  <c r="AE161" i="1"/>
  <c r="AF161" i="1"/>
  <c r="AO161" i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/>
  <c r="AB161" i="1"/>
  <c r="BB161" i="1"/>
  <c r="B160" i="19"/>
  <c r="B452" i="19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/>
  <c r="Z160" i="1"/>
  <c r="AA160" i="1"/>
  <c r="AB160" i="1"/>
  <c r="AC160" i="1"/>
  <c r="AE160" i="1"/>
  <c r="AF160" i="1"/>
  <c r="AO160" i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/>
  <c r="B161" i="22"/>
  <c r="B453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/>
  <c r="AB159" i="1"/>
  <c r="BB159" i="1"/>
  <c r="M181" i="28"/>
  <c r="M182" i="28"/>
  <c r="M183" i="28"/>
  <c r="G160" i="19"/>
  <c r="M160" i="19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/>
  <c r="AB158" i="1"/>
  <c r="BB158" i="1"/>
  <c r="B158" i="19"/>
  <c r="B450" i="19"/>
  <c r="D158" i="19"/>
  <c r="E158" i="19"/>
  <c r="F158" i="19"/>
  <c r="H158" i="19"/>
  <c r="J158" i="19"/>
  <c r="K158" i="19"/>
  <c r="L158" i="19"/>
  <c r="AE157" i="1"/>
  <c r="AF157" i="1"/>
  <c r="AO157" i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/>
  <c r="AB157" i="1"/>
  <c r="BB157" i="1"/>
  <c r="B160" i="22"/>
  <c r="B451" i="19"/>
  <c r="G161" i="22"/>
  <c r="G161" i="21"/>
  <c r="G181" i="28"/>
  <c r="G159" i="19"/>
  <c r="M159" i="19"/>
  <c r="BH158" i="1"/>
  <c r="G158" i="19"/>
  <c r="M158" i="19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/>
  <c r="E157" i="19"/>
  <c r="E158" i="21"/>
  <c r="F157" i="19"/>
  <c r="F178" i="28"/>
  <c r="H157" i="19"/>
  <c r="J157" i="19"/>
  <c r="K157" i="19"/>
  <c r="J158" i="2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/>
  <c r="AB156" i="1"/>
  <c r="BB156" i="1"/>
  <c r="B156" i="19"/>
  <c r="B448" i="19"/>
  <c r="D156" i="19"/>
  <c r="E156" i="19"/>
  <c r="F156" i="19"/>
  <c r="H156" i="19"/>
  <c r="J156" i="19"/>
  <c r="K156" i="19"/>
  <c r="L156" i="19"/>
  <c r="AE155" i="1"/>
  <c r="AF155" i="1"/>
  <c r="AO155" i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/>
  <c r="AB155" i="1"/>
  <c r="BB155" i="1"/>
  <c r="B155" i="19"/>
  <c r="B447" i="19"/>
  <c r="D155" i="19"/>
  <c r="E155" i="19"/>
  <c r="F155" i="19"/>
  <c r="H155" i="19"/>
  <c r="J155" i="19"/>
  <c r="K155" i="19"/>
  <c r="L155" i="19"/>
  <c r="AE154" i="1"/>
  <c r="AF154" i="1"/>
  <c r="AO154" i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/>
  <c r="AB154" i="1"/>
  <c r="BB154" i="1"/>
  <c r="B154" i="19"/>
  <c r="B446" i="19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/>
  <c r="AB153" i="1"/>
  <c r="BB153" i="1"/>
  <c r="E159" i="23"/>
  <c r="G159" i="21"/>
  <c r="M179" i="28"/>
  <c r="B158" i="21"/>
  <c r="B449" i="19"/>
  <c r="M180" i="28"/>
  <c r="E158" i="23"/>
  <c r="G179" i="28"/>
  <c r="G180" i="28"/>
  <c r="G160" i="22"/>
  <c r="G159" i="22"/>
  <c r="G160" i="21"/>
  <c r="G156" i="19"/>
  <c r="M156" i="19"/>
  <c r="BH155" i="1"/>
  <c r="G155" i="19"/>
  <c r="BH154" i="1"/>
  <c r="G154" i="19"/>
  <c r="M154" i="19"/>
  <c r="BH153" i="1"/>
  <c r="G157" i="19"/>
  <c r="BH156" i="1"/>
  <c r="O156" i="19"/>
  <c r="O155" i="19"/>
  <c r="N155" i="19"/>
  <c r="O154" i="19"/>
  <c r="H178" i="28"/>
  <c r="H185" i="28"/>
  <c r="N157" i="19"/>
  <c r="N154" i="19"/>
  <c r="I158" i="21"/>
  <c r="O157" i="19"/>
  <c r="N156" i="19"/>
  <c r="F185" i="28"/>
  <c r="B176" i="28"/>
  <c r="H175" i="28"/>
  <c r="E157" i="21"/>
  <c r="D185" i="28"/>
  <c r="E178" i="28"/>
  <c r="E185" i="28"/>
  <c r="K157" i="22"/>
  <c r="D156" i="22"/>
  <c r="B178" i="28"/>
  <c r="B185" i="28"/>
  <c r="J178" i="28"/>
  <c r="J185" i="28"/>
  <c r="K178" i="28"/>
  <c r="K185" i="28"/>
  <c r="L178" i="28"/>
  <c r="L185" i="28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445" i="19"/>
  <c r="D153" i="19"/>
  <c r="E153" i="19"/>
  <c r="F153" i="19"/>
  <c r="H153" i="19"/>
  <c r="J153" i="19"/>
  <c r="K153" i="19"/>
  <c r="K173" i="28"/>
  <c r="L153" i="19"/>
  <c r="L173" i="28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/>
  <c r="AB152" i="1"/>
  <c r="BB152" i="1"/>
  <c r="M185" i="28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/>
  <c r="G157" i="21"/>
  <c r="G153" i="19"/>
  <c r="E153" i="23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/>
  <c r="E152" i="19"/>
  <c r="F152" i="19"/>
  <c r="H152" i="19"/>
  <c r="J152" i="19"/>
  <c r="K152" i="19"/>
  <c r="K172" i="28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/>
  <c r="AB151" i="1"/>
  <c r="BB151" i="1"/>
  <c r="M173" i="28"/>
  <c r="B172" i="28"/>
  <c r="M172" i="28"/>
  <c r="B444" i="19"/>
  <c r="G173" i="28"/>
  <c r="G154" i="22"/>
  <c r="M153" i="19"/>
  <c r="G154" i="21"/>
  <c r="G152" i="19"/>
  <c r="G153" i="22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/>
  <c r="E151" i="19"/>
  <c r="E152" i="21"/>
  <c r="F151" i="19"/>
  <c r="F171" i="28"/>
  <c r="H151" i="19"/>
  <c r="J151" i="19"/>
  <c r="K151" i="19"/>
  <c r="L151" i="19"/>
  <c r="L171" i="28"/>
  <c r="AE150" i="1"/>
  <c r="AF150" i="1"/>
  <c r="AO150" i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/>
  <c r="AB150" i="1"/>
  <c r="BB150" i="1"/>
  <c r="B171" i="28"/>
  <c r="M171" i="28"/>
  <c r="B443" i="19"/>
  <c r="E152" i="23"/>
  <c r="G172" i="28"/>
  <c r="G153" i="21"/>
  <c r="M152" i="19"/>
  <c r="G151" i="19"/>
  <c r="G152" i="22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/>
  <c r="E150" i="19"/>
  <c r="E170" i="28"/>
  <c r="F150" i="19"/>
  <c r="F151" i="22"/>
  <c r="H150" i="19"/>
  <c r="J150" i="19"/>
  <c r="K150" i="19"/>
  <c r="J151" i="21"/>
  <c r="L150" i="19"/>
  <c r="L170" i="28"/>
  <c r="L177" i="28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/>
  <c r="AB149" i="1"/>
  <c r="BB149" i="1"/>
  <c r="B170" i="28"/>
  <c r="B177" i="28"/>
  <c r="B442" i="19"/>
  <c r="M151" i="19"/>
  <c r="G171" i="28"/>
  <c r="E151" i="23"/>
  <c r="G152" i="21"/>
  <c r="G150" i="19"/>
  <c r="G170" i="28"/>
  <c r="BH149" i="1"/>
  <c r="H151" i="22"/>
  <c r="N150" i="19"/>
  <c r="I151" i="21"/>
  <c r="O150" i="19"/>
  <c r="E177" i="28"/>
  <c r="K170" i="28"/>
  <c r="K177" i="28"/>
  <c r="J170" i="28"/>
  <c r="J177" i="28"/>
  <c r="AN149" i="1"/>
  <c r="H170" i="28"/>
  <c r="H177" i="28"/>
  <c r="F170" i="28"/>
  <c r="F177" i="28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/>
  <c r="E149" i="19"/>
  <c r="E168" i="28"/>
  <c r="F149" i="19"/>
  <c r="F168" i="28"/>
  <c r="H149" i="19"/>
  <c r="J149" i="19"/>
  <c r="K149" i="19"/>
  <c r="L149" i="19"/>
  <c r="L168" i="28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/>
  <c r="AB148" i="1"/>
  <c r="BB148" i="1"/>
  <c r="M170" i="28"/>
  <c r="M150" i="19"/>
  <c r="B168" i="28"/>
  <c r="M168" i="28"/>
  <c r="B441" i="19"/>
  <c r="G151" i="21"/>
  <c r="G151" i="22"/>
  <c r="G177" i="28"/>
  <c r="E150" i="23"/>
  <c r="G149" i="19"/>
  <c r="E149" i="23"/>
  <c r="BH148" i="1"/>
  <c r="N149" i="19"/>
  <c r="J168" i="28"/>
  <c r="O149" i="19"/>
  <c r="D177" i="28"/>
  <c r="M177" i="28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/>
  <c r="E148" i="19"/>
  <c r="E167" i="28"/>
  <c r="F148" i="19"/>
  <c r="H148" i="19"/>
  <c r="J148" i="19"/>
  <c r="K148" i="19"/>
  <c r="L148" i="19"/>
  <c r="L167" i="28"/>
  <c r="AE147" i="1"/>
  <c r="AF147" i="1"/>
  <c r="AO147" i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/>
  <c r="AB147" i="1"/>
  <c r="BB147" i="1"/>
  <c r="G150" i="21"/>
  <c r="B149" i="21"/>
  <c r="B440" i="19"/>
  <c r="M149" i="19"/>
  <c r="G150" i="22"/>
  <c r="G168" i="28"/>
  <c r="G148" i="19"/>
  <c r="G149" i="2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439" i="19"/>
  <c r="D147" i="19"/>
  <c r="D166" i="28"/>
  <c r="E147" i="19"/>
  <c r="E166" i="28"/>
  <c r="F147" i="19"/>
  <c r="F148" i="21"/>
  <c r="H147" i="19"/>
  <c r="J147" i="19"/>
  <c r="K147" i="19"/>
  <c r="J148" i="21"/>
  <c r="L147" i="19"/>
  <c r="K148" i="21"/>
  <c r="AE146" i="1"/>
  <c r="AF146" i="1"/>
  <c r="AO146" i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/>
  <c r="AB146" i="1"/>
  <c r="BB146" i="1"/>
  <c r="M167" i="28"/>
  <c r="G167" i="28"/>
  <c r="E148" i="23"/>
  <c r="M148" i="19"/>
  <c r="G149" i="22"/>
  <c r="G147" i="19"/>
  <c r="G166" i="28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438" i="19"/>
  <c r="D146" i="19"/>
  <c r="E146" i="19"/>
  <c r="E147" i="22"/>
  <c r="F146" i="19"/>
  <c r="F165" i="28"/>
  <c r="H146" i="19"/>
  <c r="J146" i="19"/>
  <c r="K146" i="19"/>
  <c r="K165" i="28"/>
  <c r="L146" i="19"/>
  <c r="AE145" i="1"/>
  <c r="AF145" i="1"/>
  <c r="AO145" i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/>
  <c r="AB145" i="1"/>
  <c r="BB145" i="1"/>
  <c r="G148" i="21"/>
  <c r="E147" i="23"/>
  <c r="G148" i="22"/>
  <c r="M147" i="19"/>
  <c r="G146" i="19"/>
  <c r="M146" i="19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436" i="19"/>
  <c r="D144" i="19"/>
  <c r="E144" i="19"/>
  <c r="F144" i="19"/>
  <c r="H144" i="19"/>
  <c r="J144" i="19"/>
  <c r="K144" i="19"/>
  <c r="L144" i="19"/>
  <c r="B145" i="19"/>
  <c r="D145" i="19"/>
  <c r="D146" i="21"/>
  <c r="E145" i="19"/>
  <c r="E146" i="22"/>
  <c r="F145" i="19"/>
  <c r="H145" i="19"/>
  <c r="J145" i="19"/>
  <c r="K145" i="19"/>
  <c r="K164" i="28"/>
  <c r="L145" i="19"/>
  <c r="L164" i="28"/>
  <c r="Q143" i="1"/>
  <c r="R143" i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/>
  <c r="Z144" i="1"/>
  <c r="AA144" i="1"/>
  <c r="AB144" i="1"/>
  <c r="AC144" i="1"/>
  <c r="AE144" i="1"/>
  <c r="AF144" i="1"/>
  <c r="AO144" i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/>
  <c r="M165" i="28"/>
  <c r="B164" i="28"/>
  <c r="B437" i="19"/>
  <c r="G147" i="22"/>
  <c r="G147" i="21"/>
  <c r="E146" i="23"/>
  <c r="G144" i="19"/>
  <c r="E144" i="23"/>
  <c r="BH143" i="1"/>
  <c r="G145" i="19"/>
  <c r="G164" i="28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/>
  <c r="E143" i="19"/>
  <c r="E144" i="22"/>
  <c r="F143" i="19"/>
  <c r="F144" i="22"/>
  <c r="H143" i="19"/>
  <c r="J143" i="19"/>
  <c r="K143" i="19"/>
  <c r="J144" i="21"/>
  <c r="L143" i="19"/>
  <c r="L162" i="28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/>
  <c r="AB142" i="1"/>
  <c r="BB142" i="1"/>
  <c r="B142" i="19"/>
  <c r="B434" i="19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/>
  <c r="AB141" i="1"/>
  <c r="BB141" i="1"/>
  <c r="B140" i="19"/>
  <c r="B432" i="19"/>
  <c r="D140" i="19"/>
  <c r="E140" i="19"/>
  <c r="F140" i="19"/>
  <c r="H140" i="19"/>
  <c r="J140" i="19"/>
  <c r="K140" i="19"/>
  <c r="L140" i="19"/>
  <c r="B141" i="19"/>
  <c r="B433" i="19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/>
  <c r="AB140" i="1"/>
  <c r="BB140" i="1"/>
  <c r="I139" i="1"/>
  <c r="Q139" i="1"/>
  <c r="R139" i="1"/>
  <c r="Z139" i="1"/>
  <c r="AA139" i="1"/>
  <c r="AB139" i="1"/>
  <c r="AC139" i="1"/>
  <c r="AE139" i="1"/>
  <c r="AF139" i="1"/>
  <c r="AG139" i="1"/>
  <c r="AH139" i="1"/>
  <c r="AI139" i="1"/>
  <c r="E158" i="28"/>
  <c r="M164" i="28"/>
  <c r="M163" i="28"/>
  <c r="E145" i="23"/>
  <c r="B144" i="21"/>
  <c r="B435" i="19"/>
  <c r="F141" i="21"/>
  <c r="G163" i="28"/>
  <c r="G146" i="22"/>
  <c r="G146" i="21"/>
  <c r="M145" i="19"/>
  <c r="G145" i="22"/>
  <c r="G145" i="21"/>
  <c r="M144" i="19"/>
  <c r="G143" i="19"/>
  <c r="G144" i="22"/>
  <c r="BH142" i="1"/>
  <c r="G140" i="19"/>
  <c r="E140" i="23"/>
  <c r="BH139" i="1"/>
  <c r="G142" i="19"/>
  <c r="M142" i="19"/>
  <c r="BH141" i="1"/>
  <c r="G141" i="19"/>
  <c r="M141" i="19"/>
  <c r="BH140" i="1"/>
  <c r="O142" i="19"/>
  <c r="N142" i="19"/>
  <c r="N140" i="19"/>
  <c r="O141" i="19"/>
  <c r="H144" i="21"/>
  <c r="N143" i="19"/>
  <c r="O140" i="19"/>
  <c r="H141" i="21"/>
  <c r="N141" i="19"/>
  <c r="J162" i="28"/>
  <c r="J169" i="28"/>
  <c r="O143" i="19"/>
  <c r="K144" i="21"/>
  <c r="H159" i="28"/>
  <c r="J144" i="22"/>
  <c r="L169" i="28"/>
  <c r="K162" i="28"/>
  <c r="K169" i="28"/>
  <c r="D162" i="28"/>
  <c r="B141" i="23"/>
  <c r="D141" i="21"/>
  <c r="I140" i="23"/>
  <c r="E162" i="28"/>
  <c r="E169" i="28"/>
  <c r="K159" i="28"/>
  <c r="H140" i="23"/>
  <c r="BA142" i="1"/>
  <c r="I141" i="23"/>
  <c r="G141" i="23"/>
  <c r="B162" i="28"/>
  <c r="K144" i="22"/>
  <c r="H162" i="28"/>
  <c r="H169" i="28"/>
  <c r="B159" i="28"/>
  <c r="F162" i="28"/>
  <c r="F169" i="28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/>
  <c r="M143" i="19"/>
  <c r="G142" i="22"/>
  <c r="B169" i="28"/>
  <c r="BA139" i="1"/>
  <c r="AN139" i="1"/>
  <c r="M169" i="28"/>
  <c r="B139" i="19"/>
  <c r="B431" i="19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/>
  <c r="AB138" i="1"/>
  <c r="BB138" i="1"/>
  <c r="G139" i="19"/>
  <c r="M139" i="19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429" i="19"/>
  <c r="D137" i="19"/>
  <c r="E137" i="19"/>
  <c r="F137" i="19"/>
  <c r="H137" i="19"/>
  <c r="J137" i="19"/>
  <c r="K137" i="19"/>
  <c r="L137" i="19"/>
  <c r="B138" i="19"/>
  <c r="D138" i="19"/>
  <c r="E138" i="19"/>
  <c r="F138" i="19"/>
  <c r="F156" i="28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/>
  <c r="AB136" i="1"/>
  <c r="BB136" i="1"/>
  <c r="E139" i="23"/>
  <c r="G157" i="28"/>
  <c r="G140" i="21"/>
  <c r="G140" i="22"/>
  <c r="M157" i="28"/>
  <c r="D156" i="28"/>
  <c r="B156" i="28"/>
  <c r="B430" i="19"/>
  <c r="G137" i="19"/>
  <c r="M137" i="19"/>
  <c r="BH136" i="1"/>
  <c r="G138" i="19"/>
  <c r="G139" i="22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/>
  <c r="F136" i="19"/>
  <c r="F137" i="2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/>
  <c r="AB135" i="1"/>
  <c r="BB135" i="1"/>
  <c r="M155" i="28"/>
  <c r="G139" i="21"/>
  <c r="E137" i="23"/>
  <c r="M156" i="28"/>
  <c r="D137" i="21"/>
  <c r="B137" i="21"/>
  <c r="B428" i="19"/>
  <c r="K137" i="22"/>
  <c r="K154" i="28"/>
  <c r="K161" i="28"/>
  <c r="G155" i="28"/>
  <c r="M138" i="19"/>
  <c r="E138" i="23"/>
  <c r="G156" i="28"/>
  <c r="G138" i="21"/>
  <c r="G138" i="22"/>
  <c r="G136" i="19"/>
  <c r="M136" i="19"/>
  <c r="BH135" i="1"/>
  <c r="J154" i="28"/>
  <c r="J161" i="28"/>
  <c r="O136" i="19"/>
  <c r="H137" i="22"/>
  <c r="N136" i="19"/>
  <c r="F154" i="28"/>
  <c r="F161" i="28"/>
  <c r="H154" i="28"/>
  <c r="H161" i="28"/>
  <c r="B154" i="28"/>
  <c r="B161" i="28"/>
  <c r="E161" i="28"/>
  <c r="L154" i="28"/>
  <c r="L161" i="28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427" i="19"/>
  <c r="D135" i="19"/>
  <c r="E135" i="19"/>
  <c r="E152" i="28"/>
  <c r="F135" i="19"/>
  <c r="F152" i="28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/>
  <c r="AB134" i="1"/>
  <c r="BB134" i="1"/>
  <c r="M154" i="28"/>
  <c r="D136" i="21"/>
  <c r="G137" i="22"/>
  <c r="E136" i="23"/>
  <c r="G154" i="28"/>
  <c r="G161" i="28"/>
  <c r="G137" i="21"/>
  <c r="G135" i="19"/>
  <c r="E135" i="23"/>
  <c r="BH134" i="1"/>
  <c r="O135" i="19"/>
  <c r="H136" i="22"/>
  <c r="N135" i="19"/>
  <c r="BA134" i="1"/>
  <c r="AN134" i="1"/>
  <c r="D161" i="28"/>
  <c r="M161" i="28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426" i="19"/>
  <c r="D134" i="19"/>
  <c r="E134" i="19"/>
  <c r="E151" i="28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/>
  <c r="AB133" i="1"/>
  <c r="BB133" i="1"/>
  <c r="B133" i="19"/>
  <c r="B425" i="19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/>
  <c r="AB132" i="1"/>
  <c r="BB132" i="1"/>
  <c r="M152" i="28"/>
  <c r="M135" i="19"/>
  <c r="K151" i="28"/>
  <c r="L151" i="28"/>
  <c r="G136" i="22"/>
  <c r="G136" i="21"/>
  <c r="G152" i="28"/>
  <c r="G133" i="19"/>
  <c r="E133" i="23"/>
  <c r="BH132" i="1"/>
  <c r="G134" i="19"/>
  <c r="E134" i="23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424" i="19"/>
  <c r="D132" i="19"/>
  <c r="E132" i="19"/>
  <c r="F132" i="19"/>
  <c r="H132" i="19"/>
  <c r="J132" i="19"/>
  <c r="K132" i="19"/>
  <c r="L132" i="19"/>
  <c r="B131" i="19"/>
  <c r="B423" i="19"/>
  <c r="D131" i="19"/>
  <c r="E131" i="19"/>
  <c r="F131" i="19"/>
  <c r="H131" i="19"/>
  <c r="J131" i="19"/>
  <c r="K131" i="19"/>
  <c r="L131" i="19"/>
  <c r="AE131" i="1"/>
  <c r="AF131" i="1"/>
  <c r="AO131" i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/>
  <c r="AB131" i="1"/>
  <c r="BB131" i="1"/>
  <c r="M151" i="28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/>
  <c r="AB130" i="1"/>
  <c r="BB130" i="1"/>
  <c r="B129" i="19"/>
  <c r="B421" i="19"/>
  <c r="D129" i="19"/>
  <c r="E129" i="19"/>
  <c r="F129" i="19"/>
  <c r="H129" i="19"/>
  <c r="J129" i="19"/>
  <c r="K129" i="19"/>
  <c r="L129" i="19"/>
  <c r="B130" i="19"/>
  <c r="D130" i="19"/>
  <c r="E130" i="19"/>
  <c r="E147" i="28"/>
  <c r="F130" i="19"/>
  <c r="F147" i="28"/>
  <c r="H130" i="19"/>
  <c r="J130" i="19"/>
  <c r="K130" i="19"/>
  <c r="L130" i="19"/>
  <c r="M148" i="28"/>
  <c r="M149" i="28"/>
  <c r="D147" i="28"/>
  <c r="L147" i="28"/>
  <c r="B147" i="28"/>
  <c r="B422" i="19"/>
  <c r="G133" i="22"/>
  <c r="E132" i="23"/>
  <c r="M132" i="19"/>
  <c r="G149" i="28"/>
  <c r="G131" i="19"/>
  <c r="E131" i="23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/>
  <c r="H147" i="28"/>
  <c r="D131" i="21"/>
  <c r="D146" i="28"/>
  <c r="E131" i="22"/>
  <c r="E146" i="28"/>
  <c r="E153" i="28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/>
  <c r="AB129" i="1"/>
  <c r="BB129" i="1"/>
  <c r="AE128" i="1"/>
  <c r="AF128" i="1"/>
  <c r="AO128" i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/>
  <c r="AB128" i="1"/>
  <c r="BB128" i="1"/>
  <c r="M153" i="28"/>
  <c r="G130" i="19"/>
  <c r="M130" i="19"/>
  <c r="BH129" i="1"/>
  <c r="G129" i="19"/>
  <c r="M129" i="19"/>
  <c r="BH128" i="1"/>
  <c r="BA129" i="1"/>
  <c r="BA128" i="1"/>
  <c r="AN128" i="1"/>
  <c r="AN129" i="1"/>
  <c r="AO129" i="1"/>
  <c r="B128" i="19"/>
  <c r="D128" i="19"/>
  <c r="E128" i="19"/>
  <c r="E144" i="28"/>
  <c r="F128" i="19"/>
  <c r="F144" i="28"/>
  <c r="H128" i="19"/>
  <c r="J128" i="19"/>
  <c r="K128" i="19"/>
  <c r="L128" i="19"/>
  <c r="AE127" i="1"/>
  <c r="AF127" i="1"/>
  <c r="AO127" i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/>
  <c r="I127" i="1"/>
  <c r="Q127" i="1"/>
  <c r="R127" i="1"/>
  <c r="AB127" i="1"/>
  <c r="BB127" i="1"/>
  <c r="E129" i="23"/>
  <c r="G131" i="22"/>
  <c r="G131" i="21"/>
  <c r="G147" i="28"/>
  <c r="E130" i="23"/>
  <c r="D144" i="28"/>
  <c r="K144" i="28"/>
  <c r="L144" i="28"/>
  <c r="B144" i="28"/>
  <c r="B420" i="19"/>
  <c r="G130" i="21"/>
  <c r="G128" i="19"/>
  <c r="G129" i="22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/>
  <c r="G127" i="19"/>
  <c r="H127" i="19"/>
  <c r="J127" i="19"/>
  <c r="K127" i="19"/>
  <c r="L127" i="19"/>
  <c r="Z126" i="1"/>
  <c r="AA126" i="1"/>
  <c r="AB126" i="1"/>
  <c r="AC126" i="1"/>
  <c r="AE126" i="1"/>
  <c r="AF126" i="1"/>
  <c r="AO126" i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/>
  <c r="M144" i="28"/>
  <c r="G153" i="28"/>
  <c r="G144" i="28"/>
  <c r="G129" i="21"/>
  <c r="E128" i="23"/>
  <c r="M128" i="19"/>
  <c r="B128" i="22"/>
  <c r="B419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/>
  <c r="F126" i="19"/>
  <c r="F142" i="28"/>
  <c r="H126" i="19"/>
  <c r="J126" i="19"/>
  <c r="K126" i="19"/>
  <c r="L126" i="19"/>
  <c r="AE125" i="1"/>
  <c r="AF125" i="1"/>
  <c r="AO125" i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/>
  <c r="AB125" i="1"/>
  <c r="BB125" i="1"/>
  <c r="M143" i="28"/>
  <c r="D142" i="28"/>
  <c r="B142" i="28"/>
  <c r="B418" i="19"/>
  <c r="L142" i="28"/>
  <c r="G126" i="19"/>
  <c r="G127" i="2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417" i="19"/>
  <c r="D125" i="19"/>
  <c r="E125" i="19"/>
  <c r="F125" i="19"/>
  <c r="F141" i="28"/>
  <c r="H125" i="19"/>
  <c r="J125" i="19"/>
  <c r="K125" i="19"/>
  <c r="L125" i="19"/>
  <c r="AE124" i="1"/>
  <c r="AF124" i="1"/>
  <c r="AO124" i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/>
  <c r="AB124" i="1"/>
  <c r="BB124" i="1"/>
  <c r="M142" i="28"/>
  <c r="G127" i="22"/>
  <c r="M126" i="19"/>
  <c r="G142" i="28"/>
  <c r="L141" i="28"/>
  <c r="E126" i="23"/>
  <c r="K141" i="28"/>
  <c r="G125" i="19"/>
  <c r="E125" i="23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/>
  <c r="BC123" i="1"/>
  <c r="BD123" i="1"/>
  <c r="Q123" i="1"/>
  <c r="R123" i="1"/>
  <c r="AB123" i="1"/>
  <c r="BB123" i="1"/>
  <c r="L550" i="19"/>
  <c r="L547" i="19"/>
  <c r="L549" i="19"/>
  <c r="L551" i="19"/>
  <c r="L545" i="19"/>
  <c r="L546" i="19"/>
  <c r="L548" i="19"/>
  <c r="L538" i="19"/>
  <c r="L539" i="19"/>
  <c r="L541" i="19"/>
  <c r="L542" i="19"/>
  <c r="L544" i="19"/>
  <c r="L540" i="19"/>
  <c r="L543" i="19"/>
  <c r="L527" i="19"/>
  <c r="L530" i="19"/>
  <c r="L533" i="19"/>
  <c r="L537" i="19"/>
  <c r="L532" i="19"/>
  <c r="L535" i="19"/>
  <c r="L536" i="19"/>
  <c r="L528" i="19"/>
  <c r="L526" i="19"/>
  <c r="L531" i="19"/>
  <c r="L529" i="19"/>
  <c r="L534" i="19"/>
  <c r="L523" i="19"/>
  <c r="L521" i="19"/>
  <c r="L520" i="19"/>
  <c r="L525" i="19"/>
  <c r="L524" i="19"/>
  <c r="L522" i="19"/>
  <c r="L517" i="19"/>
  <c r="L518" i="19"/>
  <c r="L519" i="19"/>
  <c r="K548" i="19"/>
  <c r="K546" i="19"/>
  <c r="K549" i="19"/>
  <c r="K545" i="19"/>
  <c r="K550" i="19"/>
  <c r="K547" i="19"/>
  <c r="K551" i="19"/>
  <c r="K543" i="19"/>
  <c r="K541" i="19"/>
  <c r="K540" i="19"/>
  <c r="K538" i="19"/>
  <c r="K542" i="19"/>
  <c r="K544" i="19"/>
  <c r="K539" i="19"/>
  <c r="K526" i="19"/>
  <c r="K530" i="19"/>
  <c r="K532" i="19"/>
  <c r="K533" i="19"/>
  <c r="K534" i="19"/>
  <c r="K527" i="19"/>
  <c r="K536" i="19"/>
  <c r="K535" i="19"/>
  <c r="K531" i="19"/>
  <c r="K529" i="19"/>
  <c r="K537" i="19"/>
  <c r="K528" i="19"/>
  <c r="K525" i="19"/>
  <c r="K520" i="19"/>
  <c r="K523" i="19"/>
  <c r="K521" i="19"/>
  <c r="K524" i="19"/>
  <c r="K522" i="19"/>
  <c r="K517" i="19"/>
  <c r="K518" i="19"/>
  <c r="K519" i="19"/>
  <c r="D547" i="19"/>
  <c r="D551" i="19"/>
  <c r="D550" i="19"/>
  <c r="M550" i="19"/>
  <c r="D548" i="19"/>
  <c r="D549" i="19"/>
  <c r="D545" i="19"/>
  <c r="D546" i="19"/>
  <c r="D539" i="19"/>
  <c r="D542" i="19"/>
  <c r="D541" i="19"/>
  <c r="D543" i="19"/>
  <c r="D544" i="19"/>
  <c r="D538" i="19"/>
  <c r="D540" i="19"/>
  <c r="D526" i="19"/>
  <c r="D534" i="19"/>
  <c r="D529" i="19"/>
  <c r="D532" i="19"/>
  <c r="D528" i="19"/>
  <c r="D533" i="19"/>
  <c r="D536" i="19"/>
  <c r="D537" i="19"/>
  <c r="D535" i="19"/>
  <c r="D530" i="19"/>
  <c r="D527" i="19"/>
  <c r="M527" i="19"/>
  <c r="D531" i="19"/>
  <c r="D520" i="19"/>
  <c r="D523" i="19"/>
  <c r="D521" i="19"/>
  <c r="D525" i="19"/>
  <c r="D522" i="19"/>
  <c r="D524" i="19"/>
  <c r="D519" i="19"/>
  <c r="D518" i="19"/>
  <c r="D517" i="19"/>
  <c r="M517" i="19"/>
  <c r="D512" i="19"/>
  <c r="D515" i="19"/>
  <c r="D516" i="19"/>
  <c r="D511" i="19"/>
  <c r="D514" i="19"/>
  <c r="D513" i="19"/>
  <c r="D508" i="19"/>
  <c r="D510" i="19"/>
  <c r="D507" i="19"/>
  <c r="D509" i="19"/>
  <c r="D499" i="19"/>
  <c r="D501" i="19"/>
  <c r="D504" i="19"/>
  <c r="D505" i="19"/>
  <c r="D506" i="19"/>
  <c r="D498" i="19"/>
  <c r="D500" i="19"/>
  <c r="D502" i="19"/>
  <c r="D503" i="19"/>
  <c r="D497" i="19"/>
  <c r="D494" i="19"/>
  <c r="D496" i="19"/>
  <c r="D493" i="19"/>
  <c r="D495" i="19"/>
  <c r="D492" i="19"/>
  <c r="D491" i="19"/>
  <c r="D490" i="19"/>
  <c r="D489" i="19"/>
  <c r="D485" i="19"/>
  <c r="D487" i="19"/>
  <c r="D488" i="19"/>
  <c r="D486" i="19"/>
  <c r="D483" i="19"/>
  <c r="D484" i="19"/>
  <c r="L512" i="19"/>
  <c r="M512" i="19"/>
  <c r="L515" i="19"/>
  <c r="L516" i="19"/>
  <c r="L511" i="19"/>
  <c r="L514" i="19"/>
  <c r="L513" i="19"/>
  <c r="L510" i="19"/>
  <c r="L509" i="19"/>
  <c r="L508" i="19"/>
  <c r="L507" i="19"/>
  <c r="M507" i="19"/>
  <c r="L498" i="19"/>
  <c r="L500" i="19"/>
  <c r="L502" i="19"/>
  <c r="L503" i="19"/>
  <c r="L505" i="19"/>
  <c r="L506" i="19"/>
  <c r="L501" i="19"/>
  <c r="L504" i="19"/>
  <c r="L499" i="19"/>
  <c r="L497" i="19"/>
  <c r="L496" i="19"/>
  <c r="L495" i="19"/>
  <c r="L493" i="19"/>
  <c r="L494" i="19"/>
  <c r="L492" i="19"/>
  <c r="M492" i="19"/>
  <c r="L491" i="19"/>
  <c r="L490" i="19"/>
  <c r="L489" i="19"/>
  <c r="L488" i="19"/>
  <c r="L485" i="19"/>
  <c r="L487" i="19"/>
  <c r="L486" i="19"/>
  <c r="L484" i="19"/>
  <c r="L483" i="19"/>
  <c r="M483" i="19"/>
  <c r="K516" i="19"/>
  <c r="K515" i="19"/>
  <c r="K512" i="19"/>
  <c r="K511" i="19"/>
  <c r="K513" i="19"/>
  <c r="K514" i="19"/>
  <c r="K510" i="19"/>
  <c r="K507" i="19"/>
  <c r="K508" i="19"/>
  <c r="K509" i="19"/>
  <c r="K505" i="19"/>
  <c r="K502" i="19"/>
  <c r="K500" i="19"/>
  <c r="K499" i="19"/>
  <c r="K506" i="19"/>
  <c r="K503" i="19"/>
  <c r="K504" i="19"/>
  <c r="K501" i="19"/>
  <c r="K498" i="19"/>
  <c r="K497" i="19"/>
  <c r="K495" i="19"/>
  <c r="K496" i="19"/>
  <c r="K494" i="19"/>
  <c r="K493" i="19"/>
  <c r="K492" i="19"/>
  <c r="K491" i="19"/>
  <c r="K490" i="19"/>
  <c r="K489" i="19"/>
  <c r="K488" i="19"/>
  <c r="K486" i="19"/>
  <c r="K487" i="19"/>
  <c r="K485" i="19"/>
  <c r="K484" i="19"/>
  <c r="K483" i="19"/>
  <c r="K482" i="19"/>
  <c r="K481" i="19"/>
  <c r="K480" i="19"/>
  <c r="L482" i="19"/>
  <c r="L481" i="19"/>
  <c r="L480" i="19"/>
  <c r="D482" i="19"/>
  <c r="D481" i="19"/>
  <c r="D480" i="19"/>
  <c r="L475" i="19"/>
  <c r="L478" i="19"/>
  <c r="L479" i="19"/>
  <c r="L477" i="19"/>
  <c r="L476" i="19"/>
  <c r="K475" i="19"/>
  <c r="K479" i="19"/>
  <c r="K478" i="19"/>
  <c r="K477" i="19"/>
  <c r="K476" i="19"/>
  <c r="D475" i="19"/>
  <c r="D479" i="19"/>
  <c r="D478" i="19"/>
  <c r="D477" i="19"/>
  <c r="D476" i="19"/>
  <c r="L471" i="19"/>
  <c r="L474" i="19"/>
  <c r="L473" i="19"/>
  <c r="L472" i="19"/>
  <c r="K471" i="19"/>
  <c r="K473" i="19"/>
  <c r="K474" i="19"/>
  <c r="K472" i="19"/>
  <c r="D471" i="19"/>
  <c r="D473" i="19"/>
  <c r="D474" i="19"/>
  <c r="D472" i="19"/>
  <c r="K467" i="19"/>
  <c r="K470" i="19"/>
  <c r="K469" i="19"/>
  <c r="K468" i="19"/>
  <c r="L467" i="19"/>
  <c r="L470" i="19"/>
  <c r="L469" i="19"/>
  <c r="L468" i="19"/>
  <c r="D467" i="19"/>
  <c r="D470" i="19"/>
  <c r="D469" i="19"/>
  <c r="D468" i="19"/>
  <c r="L465" i="19"/>
  <c r="L466" i="19"/>
  <c r="K465" i="19"/>
  <c r="K466" i="19"/>
  <c r="D465" i="19"/>
  <c r="D466" i="19"/>
  <c r="L463" i="19"/>
  <c r="L464" i="19"/>
  <c r="K463" i="19"/>
  <c r="K464" i="19"/>
  <c r="D463" i="19"/>
  <c r="D464" i="19"/>
  <c r="K461" i="19"/>
  <c r="K462" i="19"/>
  <c r="L461" i="19"/>
  <c r="L462" i="19"/>
  <c r="D461" i="19"/>
  <c r="D462" i="19"/>
  <c r="L460" i="19"/>
  <c r="L459" i="19"/>
  <c r="K460" i="19"/>
  <c r="K459" i="19"/>
  <c r="D460" i="19"/>
  <c r="D459" i="19"/>
  <c r="K457" i="19"/>
  <c r="K458" i="19"/>
  <c r="L457" i="19"/>
  <c r="L458" i="19"/>
  <c r="D457" i="19"/>
  <c r="D458" i="19"/>
  <c r="L456" i="19"/>
  <c r="K456" i="19"/>
  <c r="D456" i="19"/>
  <c r="L453" i="19"/>
  <c r="L455" i="19"/>
  <c r="L454" i="19"/>
  <c r="K453" i="19"/>
  <c r="K454" i="19"/>
  <c r="K455" i="19"/>
  <c r="D453" i="19"/>
  <c r="D455" i="19"/>
  <c r="D454" i="19"/>
  <c r="K451" i="19"/>
  <c r="K452" i="19"/>
  <c r="L451" i="19"/>
  <c r="L452" i="19"/>
  <c r="D451" i="19"/>
  <c r="D452" i="19"/>
  <c r="L448" i="19"/>
  <c r="L449" i="19"/>
  <c r="L450" i="19"/>
  <c r="K448" i="19"/>
  <c r="K449" i="19"/>
  <c r="K450" i="19"/>
  <c r="D448" i="19"/>
  <c r="D450" i="19"/>
  <c r="D449" i="19"/>
  <c r="K446" i="19"/>
  <c r="K447" i="19"/>
  <c r="L446" i="19"/>
  <c r="L447" i="19"/>
  <c r="D446" i="19"/>
  <c r="D447" i="19"/>
  <c r="M141" i="28"/>
  <c r="K445" i="19"/>
  <c r="K444" i="19"/>
  <c r="L445" i="19"/>
  <c r="L444" i="19"/>
  <c r="D445" i="19"/>
  <c r="D444" i="19"/>
  <c r="L443" i="19"/>
  <c r="L442" i="19"/>
  <c r="K443" i="19"/>
  <c r="K442" i="19"/>
  <c r="D443" i="19"/>
  <c r="D442" i="19"/>
  <c r="K440" i="19"/>
  <c r="K441" i="19"/>
  <c r="L440" i="19"/>
  <c r="L441" i="19"/>
  <c r="D440" i="19"/>
  <c r="D441" i="19"/>
  <c r="K438" i="19"/>
  <c r="K439" i="19"/>
  <c r="L438" i="19"/>
  <c r="L439" i="19"/>
  <c r="D438" i="19"/>
  <c r="D439" i="19"/>
  <c r="L435" i="19"/>
  <c r="L437" i="19"/>
  <c r="L436" i="19"/>
  <c r="K435" i="19"/>
  <c r="K437" i="19"/>
  <c r="K436" i="19"/>
  <c r="D435" i="19"/>
  <c r="D437" i="19"/>
  <c r="D436" i="19"/>
  <c r="K433" i="19"/>
  <c r="K434" i="19"/>
  <c r="L433" i="19"/>
  <c r="L434" i="19"/>
  <c r="D433" i="19"/>
  <c r="D434" i="19"/>
  <c r="G126" i="21"/>
  <c r="L432" i="19"/>
  <c r="L431" i="19"/>
  <c r="L430" i="19"/>
  <c r="L429" i="19"/>
  <c r="L428" i="19"/>
  <c r="L427" i="19"/>
  <c r="L426" i="19"/>
  <c r="L425" i="19"/>
  <c r="L422" i="19"/>
  <c r="L423" i="19"/>
  <c r="L424" i="19"/>
  <c r="L421" i="19"/>
  <c r="L420" i="19"/>
  <c r="L419" i="19"/>
  <c r="L418" i="19"/>
  <c r="L417" i="19"/>
  <c r="L416" i="19"/>
  <c r="K432" i="19"/>
  <c r="K431" i="19"/>
  <c r="K430" i="19"/>
  <c r="K429" i="19"/>
  <c r="K428" i="19"/>
  <c r="K427" i="19"/>
  <c r="K426" i="19"/>
  <c r="K425" i="19"/>
  <c r="K423" i="19"/>
  <c r="K422" i="19"/>
  <c r="K424" i="19"/>
  <c r="K421" i="19"/>
  <c r="K420" i="19"/>
  <c r="K419" i="19"/>
  <c r="K418" i="19"/>
  <c r="K417" i="19"/>
  <c r="K416" i="19"/>
  <c r="M125" i="19"/>
  <c r="D432" i="19"/>
  <c r="D431" i="19"/>
  <c r="D430" i="19"/>
  <c r="D429" i="19"/>
  <c r="D428" i="19"/>
  <c r="D427" i="19"/>
  <c r="D426" i="19"/>
  <c r="D425" i="19"/>
  <c r="D423" i="19"/>
  <c r="D424" i="19"/>
  <c r="D422" i="19"/>
  <c r="D421" i="19"/>
  <c r="D420" i="19"/>
  <c r="D419" i="19"/>
  <c r="D418" i="19"/>
  <c r="D417" i="19"/>
  <c r="D416" i="19"/>
  <c r="G126" i="22"/>
  <c r="G141" i="28"/>
  <c r="L140" i="28"/>
  <c r="B140" i="28"/>
  <c r="B416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/>
  <c r="D123" i="19"/>
  <c r="D139" i="28"/>
  <c r="E123" i="19"/>
  <c r="F123" i="19"/>
  <c r="H123" i="19"/>
  <c r="J123" i="19"/>
  <c r="K123" i="19"/>
  <c r="L123" i="19"/>
  <c r="AE122" i="1"/>
  <c r="AF122" i="1"/>
  <c r="AO122" i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/>
  <c r="BC122" i="1"/>
  <c r="BD122" i="1"/>
  <c r="Q122" i="1"/>
  <c r="R122" i="1"/>
  <c r="AB122" i="1"/>
  <c r="BB122" i="1"/>
  <c r="M500" i="19"/>
  <c r="M519" i="19"/>
  <c r="M489" i="19"/>
  <c r="M497" i="19"/>
  <c r="M511" i="19"/>
  <c r="M528" i="19"/>
  <c r="M543" i="19"/>
  <c r="M548" i="19"/>
  <c r="M530" i="19"/>
  <c r="M536" i="19"/>
  <c r="M520" i="19"/>
  <c r="M538" i="19"/>
  <c r="M522" i="19"/>
  <c r="M531" i="19"/>
  <c r="M524" i="19"/>
  <c r="M526" i="19"/>
  <c r="M525" i="19"/>
  <c r="M546" i="19"/>
  <c r="M540" i="19"/>
  <c r="M545" i="19"/>
  <c r="M521" i="19"/>
  <c r="M535" i="19"/>
  <c r="M544" i="19"/>
  <c r="M551" i="19"/>
  <c r="M523" i="19"/>
  <c r="M532" i="19"/>
  <c r="M542" i="19"/>
  <c r="M549" i="19"/>
  <c r="M518" i="19"/>
  <c r="M534" i="19"/>
  <c r="M537" i="19"/>
  <c r="M541" i="19"/>
  <c r="M547" i="19"/>
  <c r="M529" i="19"/>
  <c r="M533" i="19"/>
  <c r="M539" i="19"/>
  <c r="M485" i="19"/>
  <c r="M488" i="19"/>
  <c r="M495" i="19"/>
  <c r="M501" i="19"/>
  <c r="M509" i="19"/>
  <c r="M484" i="19"/>
  <c r="M503" i="19"/>
  <c r="M496" i="19"/>
  <c r="M502" i="19"/>
  <c r="M514" i="19"/>
  <c r="M499" i="19"/>
  <c r="M516" i="19"/>
  <c r="M491" i="19"/>
  <c r="M513" i="19"/>
  <c r="M504" i="19"/>
  <c r="M498" i="19"/>
  <c r="M494" i="19"/>
  <c r="M508" i="19"/>
  <c r="M490" i="19"/>
  <c r="M486" i="19"/>
  <c r="M506" i="19"/>
  <c r="M515" i="19"/>
  <c r="M487" i="19"/>
  <c r="M493" i="19"/>
  <c r="M505" i="19"/>
  <c r="M510" i="19"/>
  <c r="M480" i="19"/>
  <c r="M479" i="19"/>
  <c r="M475" i="19"/>
  <c r="M481" i="19"/>
  <c r="M482" i="19"/>
  <c r="M476" i="19"/>
  <c r="M477" i="19"/>
  <c r="M478" i="19"/>
  <c r="M474" i="19"/>
  <c r="M473" i="19"/>
  <c r="M468" i="19"/>
  <c r="M472" i="19"/>
  <c r="M469" i="19"/>
  <c r="M467" i="19"/>
  <c r="M471" i="19"/>
  <c r="M470" i="19"/>
  <c r="M464" i="19"/>
  <c r="M466" i="19"/>
  <c r="M465" i="19"/>
  <c r="M463" i="19"/>
  <c r="M462" i="19"/>
  <c r="M461" i="19"/>
  <c r="M444" i="19"/>
  <c r="M459" i="19"/>
  <c r="M460" i="19"/>
  <c r="M458" i="19"/>
  <c r="M457" i="19"/>
  <c r="M454" i="19"/>
  <c r="M456" i="19"/>
  <c r="M455" i="19"/>
  <c r="M449" i="19"/>
  <c r="M453" i="19"/>
  <c r="M448" i="19"/>
  <c r="M452" i="19"/>
  <c r="M451" i="19"/>
  <c r="M450" i="19"/>
  <c r="M440" i="19"/>
  <c r="M447" i="19"/>
  <c r="M446" i="19"/>
  <c r="M139" i="28"/>
  <c r="M140" i="28"/>
  <c r="M442" i="19"/>
  <c r="M445" i="19"/>
  <c r="M443" i="19"/>
  <c r="M441" i="19"/>
  <c r="M418" i="19"/>
  <c r="M426" i="19"/>
  <c r="M439" i="19"/>
  <c r="M438" i="19"/>
  <c r="M436" i="19"/>
  <c r="M437" i="19"/>
  <c r="M435" i="19"/>
  <c r="M419" i="19"/>
  <c r="M427" i="19"/>
  <c r="M434" i="19"/>
  <c r="M433" i="19"/>
  <c r="M416" i="19"/>
  <c r="M417" i="19"/>
  <c r="M425" i="19"/>
  <c r="M420" i="19"/>
  <c r="M428" i="19"/>
  <c r="M421" i="19"/>
  <c r="M429" i="19"/>
  <c r="M424" i="19"/>
  <c r="M430" i="19"/>
  <c r="M423" i="19"/>
  <c r="M431" i="19"/>
  <c r="M422" i="19"/>
  <c r="M432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/>
  <c r="D122" i="19"/>
  <c r="D123" i="22"/>
  <c r="E122" i="19"/>
  <c r="E123" i="22"/>
  <c r="F122" i="19"/>
  <c r="F123" i="22"/>
  <c r="H122" i="19"/>
  <c r="J122" i="19"/>
  <c r="K122" i="19"/>
  <c r="J123" i="21"/>
  <c r="L122" i="19"/>
  <c r="K123" i="22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/>
  <c r="BC121" i="1"/>
  <c r="BD121" i="1"/>
  <c r="Q121" i="1"/>
  <c r="R121" i="1"/>
  <c r="AB121" i="1"/>
  <c r="BB121" i="1"/>
  <c r="G138" i="28"/>
  <c r="G145" i="28"/>
  <c r="M122" i="19"/>
  <c r="H138" i="28"/>
  <c r="H145" i="28"/>
  <c r="N122" i="19"/>
  <c r="I123" i="22"/>
  <c r="O122" i="19"/>
  <c r="BA121" i="1"/>
  <c r="J138" i="28"/>
  <c r="J145" i="28"/>
  <c r="F138" i="28"/>
  <c r="F145" i="28"/>
  <c r="L138" i="28"/>
  <c r="L145" i="28"/>
  <c r="K138" i="28"/>
  <c r="K145" i="28"/>
  <c r="E138" i="28"/>
  <c r="E145" i="28"/>
  <c r="B138" i="28"/>
  <c r="B145" i="28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/>
  <c r="D121" i="19"/>
  <c r="E121" i="19"/>
  <c r="F121" i="19"/>
  <c r="F122" i="22"/>
  <c r="H121" i="19"/>
  <c r="J121" i="19"/>
  <c r="K121" i="19"/>
  <c r="K136" i="28"/>
  <c r="L121" i="19"/>
  <c r="K122" i="2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/>
  <c r="Z120" i="1"/>
  <c r="AA120" i="1"/>
  <c r="AB120" i="1"/>
  <c r="AC120" i="1"/>
  <c r="I120" i="1"/>
  <c r="G121" i="19"/>
  <c r="AC119" i="1"/>
  <c r="BG119" i="1"/>
  <c r="Z119" i="1"/>
  <c r="BF119" i="1"/>
  <c r="AA119" i="1"/>
  <c r="BE119" i="1"/>
  <c r="I119" i="1"/>
  <c r="G120" i="19"/>
  <c r="BC119" i="1"/>
  <c r="BD119" i="1"/>
  <c r="Q119" i="1"/>
  <c r="R119" i="1"/>
  <c r="AB119" i="1"/>
  <c r="BB119" i="1"/>
  <c r="M138" i="28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M135" i="28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/>
  <c r="D119" i="19"/>
  <c r="D120" i="22"/>
  <c r="E119" i="19"/>
  <c r="E134" i="28"/>
  <c r="F119" i="19"/>
  <c r="F134" i="28"/>
  <c r="H119" i="19"/>
  <c r="J119" i="19"/>
  <c r="K119" i="19"/>
  <c r="J120" i="21"/>
  <c r="L119" i="19"/>
  <c r="L134" i="28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/>
  <c r="BC118" i="1"/>
  <c r="BD118" i="1"/>
  <c r="Q118" i="1"/>
  <c r="R118" i="1"/>
  <c r="AB118" i="1"/>
  <c r="BB118" i="1"/>
  <c r="H120" i="22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/>
  <c r="D118" i="19"/>
  <c r="D119" i="22"/>
  <c r="E118" i="19"/>
  <c r="E133" i="28"/>
  <c r="F118" i="19"/>
  <c r="H118" i="19"/>
  <c r="J118" i="19"/>
  <c r="K118" i="19"/>
  <c r="K133" i="28"/>
  <c r="L118" i="19"/>
  <c r="K119" i="2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/>
  <c r="I117" i="1"/>
  <c r="G118" i="19"/>
  <c r="AC116" i="1"/>
  <c r="Z116" i="1"/>
  <c r="AA116" i="1"/>
  <c r="I116" i="1"/>
  <c r="G117" i="19"/>
  <c r="Q116" i="1"/>
  <c r="R116" i="1"/>
  <c r="AB116" i="1"/>
  <c r="M118" i="19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/>
  <c r="D116" i="19"/>
  <c r="D117" i="22"/>
  <c r="E116" i="19"/>
  <c r="F116" i="19"/>
  <c r="F131" i="28"/>
  <c r="H116" i="19"/>
  <c r="J116" i="19"/>
  <c r="K116" i="19"/>
  <c r="J117" i="22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/>
  <c r="Q115" i="1"/>
  <c r="R115" i="1"/>
  <c r="M133" i="28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/>
  <c r="D115" i="19"/>
  <c r="D130" i="28"/>
  <c r="E115" i="19"/>
  <c r="E116" i="22"/>
  <c r="F115" i="19"/>
  <c r="F116" i="21"/>
  <c r="H115" i="19"/>
  <c r="J115" i="19"/>
  <c r="K115" i="19"/>
  <c r="J116" i="22"/>
  <c r="L115" i="19"/>
  <c r="K116" i="21"/>
  <c r="Z114" i="1"/>
  <c r="AA114" i="1"/>
  <c r="AB114" i="1"/>
  <c r="AC114" i="1"/>
  <c r="AE114" i="1"/>
  <c r="AF114" i="1"/>
  <c r="AO114" i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/>
  <c r="Q114" i="1"/>
  <c r="R114" i="1"/>
  <c r="H116" i="22"/>
  <c r="N115" i="19"/>
  <c r="G116" i="21"/>
  <c r="M115" i="19"/>
  <c r="I116" i="21"/>
  <c r="O115" i="19"/>
  <c r="AN114" i="1"/>
  <c r="BA114" i="1"/>
  <c r="K130" i="28"/>
  <c r="K137" i="28"/>
  <c r="F130" i="28"/>
  <c r="F137" i="28"/>
  <c r="G130" i="28"/>
  <c r="G137" i="28"/>
  <c r="H130" i="28"/>
  <c r="H137" i="28"/>
  <c r="B130" i="28"/>
  <c r="B137" i="28"/>
  <c r="E130" i="28"/>
  <c r="E137" i="28"/>
  <c r="J130" i="28"/>
  <c r="J137" i="28"/>
  <c r="D137" i="28"/>
  <c r="L130" i="28"/>
  <c r="L137" i="28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/>
  <c r="F114" i="19"/>
  <c r="F115" i="22"/>
  <c r="H114" i="19"/>
  <c r="J114" i="19"/>
  <c r="K114" i="19"/>
  <c r="J115" i="21"/>
  <c r="L114" i="19"/>
  <c r="L128" i="28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/>
  <c r="Q113" i="1"/>
  <c r="R113" i="1"/>
  <c r="M137" i="28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/>
  <c r="D113" i="19"/>
  <c r="D114" i="21"/>
  <c r="B113" i="19"/>
  <c r="B114" i="21"/>
  <c r="F113" i="19"/>
  <c r="F114" i="22"/>
  <c r="H113" i="19"/>
  <c r="K113" i="19"/>
  <c r="J114" i="21"/>
  <c r="L113" i="19"/>
  <c r="L127" i="28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/>
  <c r="I112" i="1"/>
  <c r="G113" i="19"/>
  <c r="M113" i="19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/>
  <c r="D112" i="19"/>
  <c r="D126" i="28"/>
  <c r="E112" i="19"/>
  <c r="E126" i="28"/>
  <c r="F112" i="19"/>
  <c r="F113" i="21"/>
  <c r="H112" i="19"/>
  <c r="H113" i="22"/>
  <c r="J112" i="19"/>
  <c r="J126" i="28"/>
  <c r="K112" i="19"/>
  <c r="K126" i="28"/>
  <c r="L112" i="19"/>
  <c r="K113" i="2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/>
  <c r="U111" i="1"/>
  <c r="BE111" i="1"/>
  <c r="I111" i="1"/>
  <c r="V111" i="1"/>
  <c r="W111" i="1"/>
  <c r="BC111" i="1"/>
  <c r="BD111" i="1"/>
  <c r="BB111" i="1"/>
  <c r="AZ111" i="1"/>
  <c r="M127" i="28"/>
  <c r="AN111" i="1"/>
  <c r="BA111" i="1"/>
  <c r="G112" i="19"/>
  <c r="G113" i="21"/>
  <c r="B126" i="28"/>
  <c r="M126" i="28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/>
  <c r="F111" i="19"/>
  <c r="F125" i="28"/>
  <c r="H111" i="19"/>
  <c r="H112" i="21"/>
  <c r="J111" i="19"/>
  <c r="J125" i="28"/>
  <c r="K111" i="19"/>
  <c r="K125" i="28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/>
  <c r="U110" i="1"/>
  <c r="BE110" i="1"/>
  <c r="I110" i="1"/>
  <c r="V110" i="1"/>
  <c r="W110" i="1"/>
  <c r="BC110" i="1"/>
  <c r="BD110" i="1"/>
  <c r="BB110" i="1"/>
  <c r="AZ110" i="1"/>
  <c r="G113" i="22"/>
  <c r="AN110" i="1"/>
  <c r="E112" i="23"/>
  <c r="G111" i="19"/>
  <c r="G112" i="22"/>
  <c r="BA110" i="1"/>
  <c r="G126" i="28"/>
  <c r="E112" i="22"/>
  <c r="I111" i="23"/>
  <c r="L125" i="28"/>
  <c r="K112" i="21"/>
  <c r="J112" i="22"/>
  <c r="B125" i="28"/>
  <c r="B112" i="21"/>
  <c r="K112" i="22"/>
  <c r="D125" i="28"/>
  <c r="M125" i="28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/>
  <c r="D110" i="19"/>
  <c r="E110" i="19"/>
  <c r="E124" i="28"/>
  <c r="F110" i="19"/>
  <c r="F111" i="22"/>
  <c r="H110" i="19"/>
  <c r="H124" i="28"/>
  <c r="J110" i="19"/>
  <c r="J124" i="28"/>
  <c r="K110" i="19"/>
  <c r="K124" i="28"/>
  <c r="L110" i="19"/>
  <c r="L124" i="28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/>
  <c r="U109" i="1"/>
  <c r="BE109" i="1"/>
  <c r="I109" i="1"/>
  <c r="V109" i="1"/>
  <c r="W109" i="1"/>
  <c r="BC109" i="1"/>
  <c r="BD109" i="1"/>
  <c r="BB109" i="1"/>
  <c r="AZ109" i="1"/>
  <c r="G112" i="21"/>
  <c r="AN109" i="1"/>
  <c r="G125" i="28"/>
  <c r="E111" i="23"/>
  <c r="G110" i="19"/>
  <c r="G124" i="28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/>
  <c r="E109" i="19"/>
  <c r="F109" i="19"/>
  <c r="H109" i="19"/>
  <c r="H123" i="28"/>
  <c r="J109" i="19"/>
  <c r="J123" i="28"/>
  <c r="K109" i="19"/>
  <c r="K123" i="28"/>
  <c r="L109" i="19"/>
  <c r="L123" i="28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/>
  <c r="U108" i="1"/>
  <c r="BE108" i="1"/>
  <c r="I108" i="1"/>
  <c r="V108" i="1"/>
  <c r="W108" i="1"/>
  <c r="BC108" i="1"/>
  <c r="BD108" i="1"/>
  <c r="BB108" i="1"/>
  <c r="AZ108" i="1"/>
  <c r="G111" i="21"/>
  <c r="G111" i="22"/>
  <c r="E110" i="23"/>
  <c r="F110" i="22"/>
  <c r="E110" i="22"/>
  <c r="B110" i="21"/>
  <c r="K110" i="21"/>
  <c r="F123" i="28"/>
  <c r="J110" i="22"/>
  <c r="B123" i="28"/>
  <c r="M123" i="28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/>
  <c r="D108" i="19"/>
  <c r="D109" i="22"/>
  <c r="E108" i="19"/>
  <c r="E109" i="21"/>
  <c r="F108" i="19"/>
  <c r="F109" i="22"/>
  <c r="H108" i="19"/>
  <c r="H109" i="22"/>
  <c r="J108" i="19"/>
  <c r="I109" i="21"/>
  <c r="K108" i="19"/>
  <c r="J109" i="22"/>
  <c r="L108" i="19"/>
  <c r="K109" i="2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/>
  <c r="U107" i="1"/>
  <c r="BE107" i="1"/>
  <c r="I107" i="1"/>
  <c r="V107" i="1"/>
  <c r="W107" i="1"/>
  <c r="BC107" i="1"/>
  <c r="BD107" i="1"/>
  <c r="BB107" i="1"/>
  <c r="AZ107" i="1"/>
  <c r="AN107" i="1"/>
  <c r="B122" i="28"/>
  <c r="B129" i="28"/>
  <c r="H122" i="28"/>
  <c r="H129" i="28"/>
  <c r="D122" i="28"/>
  <c r="K122" i="28"/>
  <c r="K129" i="28"/>
  <c r="E122" i="28"/>
  <c r="E129" i="28"/>
  <c r="F122" i="28"/>
  <c r="F129" i="28"/>
  <c r="G123" i="28"/>
  <c r="L122" i="28"/>
  <c r="L129" i="28"/>
  <c r="J122" i="28"/>
  <c r="J129" i="28"/>
  <c r="G110" i="22"/>
  <c r="G110" i="21"/>
  <c r="K109" i="22"/>
  <c r="J109" i="21"/>
  <c r="BA107" i="1"/>
  <c r="B109" i="21"/>
  <c r="AO107" i="1"/>
  <c r="I109" i="22"/>
  <c r="F109" i="21"/>
  <c r="G108" i="19"/>
  <c r="G109" i="21"/>
  <c r="H109" i="21"/>
  <c r="D109" i="21"/>
  <c r="E109" i="23"/>
  <c r="E109" i="22"/>
  <c r="I108" i="23"/>
  <c r="H108" i="23"/>
  <c r="D108" i="23"/>
  <c r="G108" i="23"/>
  <c r="B108" i="23"/>
  <c r="F108" i="23"/>
  <c r="B107" i="19"/>
  <c r="B108" i="22"/>
  <c r="D107" i="19"/>
  <c r="D108" i="21"/>
  <c r="E107" i="19"/>
  <c r="F107" i="19"/>
  <c r="F108" i="21"/>
  <c r="H107" i="19"/>
  <c r="H108" i="21"/>
  <c r="J107" i="19"/>
  <c r="K107" i="19"/>
  <c r="J108" i="22"/>
  <c r="L107" i="19"/>
  <c r="K108" i="22"/>
  <c r="AE106" i="1"/>
  <c r="AF106" i="1"/>
  <c r="AO106" i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/>
  <c r="U106" i="1"/>
  <c r="BE106" i="1"/>
  <c r="I106" i="1"/>
  <c r="G107" i="19"/>
  <c r="W106" i="1"/>
  <c r="BC106" i="1"/>
  <c r="BD106" i="1"/>
  <c r="BB106" i="1"/>
  <c r="AZ106" i="1"/>
  <c r="I105" i="1"/>
  <c r="V105" i="1"/>
  <c r="Q105" i="1"/>
  <c r="R105" i="1"/>
  <c r="T105" i="1"/>
  <c r="U105" i="1"/>
  <c r="W105" i="1"/>
  <c r="X105" i="1"/>
  <c r="AE105" i="1"/>
  <c r="AF105" i="1"/>
  <c r="AG105" i="1"/>
  <c r="AH105" i="1"/>
  <c r="AI105" i="1"/>
  <c r="AJ105" i="1"/>
  <c r="M122" i="28"/>
  <c r="V106" i="1"/>
  <c r="G122" i="28"/>
  <c r="G129" i="28"/>
  <c r="D129" i="28"/>
  <c r="M129" i="28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/>
  <c r="D106" i="19"/>
  <c r="D107" i="22"/>
  <c r="E106" i="19"/>
  <c r="E107" i="22"/>
  <c r="F106" i="19"/>
  <c r="G106" i="19"/>
  <c r="G107" i="21"/>
  <c r="H106" i="19"/>
  <c r="H119" i="28"/>
  <c r="J106" i="19"/>
  <c r="J119" i="28"/>
  <c r="K106" i="19"/>
  <c r="L106" i="19"/>
  <c r="K107" i="2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/>
  <c r="D105" i="19"/>
  <c r="D118" i="28"/>
  <c r="E105" i="19"/>
  <c r="E106" i="21"/>
  <c r="F105" i="19"/>
  <c r="H105" i="19"/>
  <c r="J105" i="19"/>
  <c r="I106" i="21"/>
  <c r="K105" i="19"/>
  <c r="K118" i="28"/>
  <c r="L105" i="19"/>
  <c r="L118" i="28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/>
  <c r="U104" i="1"/>
  <c r="BE104" i="1"/>
  <c r="I104" i="1"/>
  <c r="V104" i="1"/>
  <c r="W104" i="1"/>
  <c r="BC104" i="1"/>
  <c r="BD104" i="1"/>
  <c r="BB104" i="1"/>
  <c r="AZ104" i="1"/>
  <c r="M119" i="28"/>
  <c r="AN104" i="1"/>
  <c r="BA104" i="1"/>
  <c r="G105" i="19"/>
  <c r="G106" i="21"/>
  <c r="AO104" i="1"/>
  <c r="K106" i="21"/>
  <c r="J106" i="22"/>
  <c r="F105" i="23"/>
  <c r="H106" i="21"/>
  <c r="D106" i="22"/>
  <c r="D106" i="21"/>
  <c r="B106" i="22"/>
  <c r="H106" i="22"/>
  <c r="B118" i="28"/>
  <c r="M118" i="28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/>
  <c r="D104" i="19"/>
  <c r="E104" i="19"/>
  <c r="F104" i="19"/>
  <c r="H104" i="19"/>
  <c r="J104" i="19"/>
  <c r="K104" i="19"/>
  <c r="L104" i="19"/>
  <c r="L117" i="28"/>
  <c r="AE103" i="1"/>
  <c r="AF103" i="1"/>
  <c r="AO103" i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/>
  <c r="U103" i="1"/>
  <c r="BE103" i="1"/>
  <c r="I103" i="1"/>
  <c r="V103" i="1"/>
  <c r="W103" i="1"/>
  <c r="BC103" i="1"/>
  <c r="BD103" i="1"/>
  <c r="BB103" i="1"/>
  <c r="X103" i="1"/>
  <c r="BG103" i="1"/>
  <c r="T103" i="1"/>
  <c r="BF103" i="1"/>
  <c r="AZ103" i="1"/>
  <c r="AN103" i="1"/>
  <c r="G106" i="22"/>
  <c r="F104" i="23"/>
  <c r="E105" i="23"/>
  <c r="G118" i="28"/>
  <c r="G104" i="19"/>
  <c r="G117" i="28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/>
  <c r="E103" i="19"/>
  <c r="E104" i="21"/>
  <c r="F103" i="19"/>
  <c r="F116" i="28"/>
  <c r="H103" i="19"/>
  <c r="J103" i="19"/>
  <c r="J116" i="28"/>
  <c r="K103" i="19"/>
  <c r="L103" i="19"/>
  <c r="L116" i="28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/>
  <c r="U102" i="1"/>
  <c r="BE102" i="1"/>
  <c r="I102" i="1"/>
  <c r="V102" i="1"/>
  <c r="W102" i="1"/>
  <c r="BC102" i="1"/>
  <c r="BD102" i="1"/>
  <c r="BB102" i="1"/>
  <c r="AZ102" i="1"/>
  <c r="M117" i="28"/>
  <c r="AN102" i="1"/>
  <c r="G105" i="21"/>
  <c r="E104" i="23"/>
  <c r="G105" i="22"/>
  <c r="G103" i="19"/>
  <c r="G116" i="28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/>
  <c r="F102" i="19"/>
  <c r="H102" i="19"/>
  <c r="H115" i="28"/>
  <c r="J102" i="19"/>
  <c r="J115" i="28"/>
  <c r="K102" i="19"/>
  <c r="L102" i="19"/>
  <c r="L115" i="28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/>
  <c r="U101" i="1"/>
  <c r="BE101" i="1"/>
  <c r="I101" i="1"/>
  <c r="V101" i="1"/>
  <c r="W101" i="1"/>
  <c r="BC101" i="1"/>
  <c r="BD101" i="1"/>
  <c r="BB101" i="1"/>
  <c r="AZ101" i="1"/>
  <c r="AN101" i="1"/>
  <c r="BA101" i="1"/>
  <c r="G104" i="21"/>
  <c r="E103" i="23"/>
  <c r="G104" i="22"/>
  <c r="G102" i="19"/>
  <c r="G115" i="28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/>
  <c r="D101" i="19"/>
  <c r="D102" i="22"/>
  <c r="E101" i="19"/>
  <c r="E102" i="22"/>
  <c r="F101" i="19"/>
  <c r="F102" i="21"/>
  <c r="H101" i="19"/>
  <c r="H102" i="22"/>
  <c r="J101" i="19"/>
  <c r="I102" i="21"/>
  <c r="K101" i="19"/>
  <c r="J102" i="22"/>
  <c r="L101" i="19"/>
  <c r="K102" i="22"/>
  <c r="AE100" i="1"/>
  <c r="AF100" i="1"/>
  <c r="AO100" i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/>
  <c r="U100" i="1"/>
  <c r="I100" i="1"/>
  <c r="V100" i="1"/>
  <c r="W100" i="1"/>
  <c r="M115" i="28"/>
  <c r="BA100" i="1"/>
  <c r="G103" i="22"/>
  <c r="E102" i="23"/>
  <c r="G103" i="21"/>
  <c r="G101" i="19"/>
  <c r="G102" i="22"/>
  <c r="AN100" i="1"/>
  <c r="D102" i="21"/>
  <c r="D114" i="28"/>
  <c r="E114" i="28"/>
  <c r="E121" i="28"/>
  <c r="H114" i="28"/>
  <c r="H121" i="28"/>
  <c r="F114" i="28"/>
  <c r="F121" i="28"/>
  <c r="K114" i="28"/>
  <c r="K121" i="28"/>
  <c r="J114" i="28"/>
  <c r="J121" i="28"/>
  <c r="B114" i="28"/>
  <c r="B121" i="28"/>
  <c r="L114" i="28"/>
  <c r="L121" i="28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/>
  <c r="D100" i="19"/>
  <c r="E100" i="19"/>
  <c r="E112" i="28"/>
  <c r="F100" i="19"/>
  <c r="F101" i="21"/>
  <c r="H100" i="19"/>
  <c r="J100" i="19"/>
  <c r="J112" i="28"/>
  <c r="K100" i="19"/>
  <c r="J101" i="22"/>
  <c r="L100" i="19"/>
  <c r="AE99" i="1"/>
  <c r="AF99" i="1"/>
  <c r="AO99" i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/>
  <c r="U99" i="1"/>
  <c r="I99" i="1"/>
  <c r="G100" i="19"/>
  <c r="W99" i="1"/>
  <c r="D121" i="28"/>
  <c r="M121" i="28"/>
  <c r="M114" i="28"/>
  <c r="G102" i="21"/>
  <c r="E101" i="23"/>
  <c r="V99" i="1"/>
  <c r="AN99" i="1"/>
  <c r="BA99" i="1"/>
  <c r="G114" i="28"/>
  <c r="G121" i="28"/>
  <c r="J101" i="21"/>
  <c r="F112" i="28"/>
  <c r="I101" i="22"/>
  <c r="E101" i="21"/>
  <c r="I101" i="21"/>
  <c r="E101" i="22"/>
  <c r="H112" i="28"/>
  <c r="H101" i="22"/>
  <c r="D112" i="28"/>
  <c r="M112" i="28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/>
  <c r="D99" i="19"/>
  <c r="D100" i="22"/>
  <c r="E99" i="19"/>
  <c r="E100" i="21"/>
  <c r="F99" i="19"/>
  <c r="F100" i="21"/>
  <c r="H99" i="19"/>
  <c r="H111" i="28"/>
  <c r="J99" i="19"/>
  <c r="I100" i="21"/>
  <c r="K99" i="19"/>
  <c r="K111" i="28"/>
  <c r="L99" i="19"/>
  <c r="K100" i="22"/>
  <c r="AE98" i="1"/>
  <c r="AF98" i="1"/>
  <c r="AO98" i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/>
  <c r="U98" i="1"/>
  <c r="BE98" i="1"/>
  <c r="I98" i="1"/>
  <c r="V98" i="1"/>
  <c r="W98" i="1"/>
  <c r="BC98" i="1"/>
  <c r="BD98" i="1"/>
  <c r="BB98" i="1"/>
  <c r="AZ98" i="1"/>
  <c r="G99" i="19"/>
  <c r="G111" i="28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B111" i="28"/>
  <c r="M111" i="28"/>
  <c r="J111" i="28"/>
  <c r="H100" i="22"/>
  <c r="E100" i="22"/>
  <c r="G99" i="23"/>
  <c r="I100" i="22"/>
  <c r="B99" i="23"/>
  <c r="I99" i="23"/>
  <c r="H99" i="23"/>
  <c r="D99" i="23"/>
  <c r="B98" i="19"/>
  <c r="B110" i="28"/>
  <c r="D98" i="19"/>
  <c r="E98" i="19"/>
  <c r="E99" i="22"/>
  <c r="F98" i="19"/>
  <c r="F99" i="21"/>
  <c r="H98" i="19"/>
  <c r="J98" i="19"/>
  <c r="K98" i="19"/>
  <c r="J99" i="21"/>
  <c r="L98" i="19"/>
  <c r="K99" i="2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/>
  <c r="U97" i="1"/>
  <c r="BE97" i="1"/>
  <c r="I97" i="1"/>
  <c r="V97" i="1"/>
  <c r="W97" i="1"/>
  <c r="BC97" i="1"/>
  <c r="BD97" i="1"/>
  <c r="BB97" i="1"/>
  <c r="AZ97" i="1"/>
  <c r="G100" i="22"/>
  <c r="G100" i="21"/>
  <c r="E99" i="23"/>
  <c r="BA97" i="1"/>
  <c r="AO97" i="1"/>
  <c r="G98" i="19"/>
  <c r="G110" i="28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/>
  <c r="D99" i="22"/>
  <c r="I99" i="22"/>
  <c r="H98" i="23"/>
  <c r="F98" i="23"/>
  <c r="I98" i="23"/>
  <c r="D98" i="23"/>
  <c r="G98" i="23"/>
  <c r="B97" i="19"/>
  <c r="B109" i="28"/>
  <c r="D97" i="19"/>
  <c r="D109" i="28"/>
  <c r="E97" i="19"/>
  <c r="F97" i="19"/>
  <c r="F98" i="21"/>
  <c r="H97" i="19"/>
  <c r="H109" i="28"/>
  <c r="J97" i="19"/>
  <c r="J109" i="28"/>
  <c r="K97" i="19"/>
  <c r="L97" i="19"/>
  <c r="K98" i="22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/>
  <c r="U96" i="1"/>
  <c r="BE96" i="1"/>
  <c r="I96" i="1"/>
  <c r="V96" i="1"/>
  <c r="W96" i="1"/>
  <c r="BC96" i="1"/>
  <c r="BD96" i="1"/>
  <c r="BB96" i="1"/>
  <c r="AZ96" i="1"/>
  <c r="M109" i="28"/>
  <c r="G99" i="22"/>
  <c r="AN96" i="1"/>
  <c r="E98" i="23"/>
  <c r="G99" i="21"/>
  <c r="BA96" i="1"/>
  <c r="G97" i="19"/>
  <c r="G109" i="28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/>
  <c r="E96" i="19"/>
  <c r="E108" i="28"/>
  <c r="F96" i="19"/>
  <c r="F97" i="21"/>
  <c r="H96" i="19"/>
  <c r="J96" i="19"/>
  <c r="I97" i="22"/>
  <c r="K96" i="19"/>
  <c r="K108" i="28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/>
  <c r="U95" i="1"/>
  <c r="BE95" i="1"/>
  <c r="I95" i="1"/>
  <c r="V95" i="1"/>
  <c r="W95" i="1"/>
  <c r="BC95" i="1"/>
  <c r="BD95" i="1"/>
  <c r="BB95" i="1"/>
  <c r="AZ95" i="1"/>
  <c r="AN95" i="1"/>
  <c r="G98" i="21"/>
  <c r="G98" i="22"/>
  <c r="E97" i="23"/>
  <c r="AO95" i="1"/>
  <c r="BA95" i="1"/>
  <c r="F96" i="23"/>
  <c r="G96" i="19"/>
  <c r="G97" i="22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/>
  <c r="D95" i="19"/>
  <c r="E95" i="19"/>
  <c r="F95" i="19"/>
  <c r="F96" i="21"/>
  <c r="H95" i="19"/>
  <c r="J95" i="19"/>
  <c r="J107" i="28"/>
  <c r="K95" i="19"/>
  <c r="K107" i="28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/>
  <c r="U94" i="1"/>
  <c r="BE94" i="1"/>
  <c r="I94" i="1"/>
  <c r="G95" i="19"/>
  <c r="W94" i="1"/>
  <c r="BC94" i="1"/>
  <c r="BD94" i="1"/>
  <c r="BB94" i="1"/>
  <c r="AZ94" i="1"/>
  <c r="M108" i="28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/>
  <c r="D94" i="19"/>
  <c r="D95" i="22"/>
  <c r="E94" i="19"/>
  <c r="E106" i="28"/>
  <c r="F94" i="19"/>
  <c r="F106" i="28"/>
  <c r="H94" i="19"/>
  <c r="H95" i="22"/>
  <c r="J94" i="19"/>
  <c r="J106" i="28"/>
  <c r="J113" i="28"/>
  <c r="K94" i="19"/>
  <c r="J95" i="22"/>
  <c r="L94" i="19"/>
  <c r="K95" i="22"/>
  <c r="AE93" i="1"/>
  <c r="AF93" i="1"/>
  <c r="AO93" i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/>
  <c r="U93" i="1"/>
  <c r="BE93" i="1"/>
  <c r="I93" i="1"/>
  <c r="G94" i="19"/>
  <c r="G95" i="21"/>
  <c r="BC93" i="1"/>
  <c r="BD93" i="1"/>
  <c r="BB93" i="1"/>
  <c r="AZ93" i="1"/>
  <c r="BA93" i="1"/>
  <c r="AN93" i="1"/>
  <c r="E113" i="28"/>
  <c r="L106" i="28"/>
  <c r="L113" i="28"/>
  <c r="G106" i="28"/>
  <c r="G113" i="28"/>
  <c r="J95" i="21"/>
  <c r="F113" i="28"/>
  <c r="H106" i="28"/>
  <c r="H113" i="28"/>
  <c r="D95" i="21"/>
  <c r="G95" i="22"/>
  <c r="K106" i="28"/>
  <c r="K113" i="28"/>
  <c r="B106" i="28"/>
  <c r="B113" i="28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/>
  <c r="D93" i="19"/>
  <c r="D94" i="21"/>
  <c r="E93" i="19"/>
  <c r="E94" i="22"/>
  <c r="F93" i="19"/>
  <c r="H93" i="19"/>
  <c r="H94" i="21"/>
  <c r="J93" i="19"/>
  <c r="I94" i="21"/>
  <c r="K93" i="19"/>
  <c r="L93" i="19"/>
  <c r="L104" i="28"/>
  <c r="AE92" i="1"/>
  <c r="AF92" i="1"/>
  <c r="AO92" i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/>
  <c r="U92" i="1"/>
  <c r="BE92" i="1"/>
  <c r="I92" i="1"/>
  <c r="G93" i="19"/>
  <c r="G104" i="28"/>
  <c r="W92" i="1"/>
  <c r="BC92" i="1"/>
  <c r="BD92" i="1"/>
  <c r="BB92" i="1"/>
  <c r="X92" i="1"/>
  <c r="BG92" i="1"/>
  <c r="T92" i="1"/>
  <c r="BF92" i="1"/>
  <c r="AZ92" i="1"/>
  <c r="M106" i="28"/>
  <c r="V92" i="1"/>
  <c r="BA92" i="1"/>
  <c r="AN92" i="1"/>
  <c r="G94" i="21"/>
  <c r="F93" i="23"/>
  <c r="D113" i="28"/>
  <c r="M113" i="28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/>
  <c r="D92" i="19"/>
  <c r="E92" i="19"/>
  <c r="E103" i="28"/>
  <c r="F92" i="19"/>
  <c r="F93" i="21"/>
  <c r="H92" i="19"/>
  <c r="J92" i="19"/>
  <c r="K92" i="19"/>
  <c r="K103" i="28"/>
  <c r="L92" i="19"/>
  <c r="K93" i="21"/>
  <c r="AE91" i="1"/>
  <c r="AF91" i="1"/>
  <c r="AO91" i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/>
  <c r="U91" i="1"/>
  <c r="BE91" i="1"/>
  <c r="I91" i="1"/>
  <c r="V91" i="1"/>
  <c r="W91" i="1"/>
  <c r="BC91" i="1"/>
  <c r="BD91" i="1"/>
  <c r="BB91" i="1"/>
  <c r="AZ91" i="1"/>
  <c r="M104" i="28"/>
  <c r="AN91" i="1"/>
  <c r="G92" i="19"/>
  <c r="G93" i="2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/>
  <c r="D91" i="19"/>
  <c r="D92" i="21"/>
  <c r="E91" i="19"/>
  <c r="E102" i="28"/>
  <c r="F91" i="19"/>
  <c r="F92" i="22"/>
  <c r="H91" i="19"/>
  <c r="H92" i="22"/>
  <c r="J91" i="19"/>
  <c r="I92" i="22"/>
  <c r="K91" i="19"/>
  <c r="J92" i="22"/>
  <c r="L91" i="19"/>
  <c r="L102" i="28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/>
  <c r="U90" i="1"/>
  <c r="BE90" i="1"/>
  <c r="I90" i="1"/>
  <c r="V90" i="1"/>
  <c r="W90" i="1"/>
  <c r="BC90" i="1"/>
  <c r="BD90" i="1"/>
  <c r="BB90" i="1"/>
  <c r="AZ90" i="1"/>
  <c r="M103" i="28"/>
  <c r="E92" i="23"/>
  <c r="G93" i="22"/>
  <c r="G103" i="28"/>
  <c r="AN90" i="1"/>
  <c r="G91" i="19"/>
  <c r="G102" i="28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/>
  <c r="F91" i="23"/>
  <c r="K92" i="22"/>
  <c r="J102" i="28"/>
  <c r="K102" i="28"/>
  <c r="I91" i="23"/>
  <c r="H91" i="23"/>
  <c r="D91" i="23"/>
  <c r="B90" i="19"/>
  <c r="D90" i="19"/>
  <c r="E90" i="19"/>
  <c r="E101" i="28"/>
  <c r="F90" i="19"/>
  <c r="H90" i="19"/>
  <c r="J90" i="19"/>
  <c r="J101" i="28"/>
  <c r="K90" i="19"/>
  <c r="L90" i="19"/>
  <c r="AE89" i="1"/>
  <c r="AF89" i="1"/>
  <c r="AO89" i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/>
  <c r="U89" i="1"/>
  <c r="BE89" i="1"/>
  <c r="I89" i="1"/>
  <c r="G90" i="19"/>
  <c r="W89" i="1"/>
  <c r="BC89" i="1"/>
  <c r="BD89" i="1"/>
  <c r="BB89" i="1"/>
  <c r="AZ89" i="1"/>
  <c r="BA89" i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/>
  <c r="E89" i="19"/>
  <c r="E100" i="28"/>
  <c r="F89" i="19"/>
  <c r="F90" i="22"/>
  <c r="H89" i="19"/>
  <c r="H100" i="28"/>
  <c r="J89" i="19"/>
  <c r="I90" i="21"/>
  <c r="K89" i="19"/>
  <c r="L89" i="19"/>
  <c r="AE88" i="1"/>
  <c r="AF88" i="1"/>
  <c r="AO88" i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/>
  <c r="U88" i="1"/>
  <c r="BE88" i="1"/>
  <c r="I88" i="1"/>
  <c r="G89" i="19"/>
  <c r="W88" i="1"/>
  <c r="BC88" i="1"/>
  <c r="BD88" i="1"/>
  <c r="BB88" i="1"/>
  <c r="AZ88" i="1"/>
  <c r="M101" i="28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/>
  <c r="E88" i="19"/>
  <c r="F88" i="19"/>
  <c r="F89" i="21"/>
  <c r="H88" i="19"/>
  <c r="H99" i="28"/>
  <c r="J88" i="19"/>
  <c r="I89" i="22"/>
  <c r="K88" i="19"/>
  <c r="K99" i="28"/>
  <c r="L88" i="19"/>
  <c r="AE87" i="1"/>
  <c r="AF87" i="1"/>
  <c r="AO87" i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/>
  <c r="U87" i="1"/>
  <c r="BE87" i="1"/>
  <c r="I87" i="1"/>
  <c r="V87" i="1"/>
  <c r="W87" i="1"/>
  <c r="BC87" i="1"/>
  <c r="BD87" i="1"/>
  <c r="BB87" i="1"/>
  <c r="AZ87" i="1"/>
  <c r="M100" i="28"/>
  <c r="AN87" i="1"/>
  <c r="BA87" i="1"/>
  <c r="G88" i="19"/>
  <c r="G99" i="28"/>
  <c r="F99" i="28"/>
  <c r="E89" i="21"/>
  <c r="J99" i="28"/>
  <c r="K89" i="21"/>
  <c r="B89" i="21"/>
  <c r="D89" i="22"/>
  <c r="B99" i="28"/>
  <c r="M99" i="28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/>
  <c r="D87" i="19"/>
  <c r="D88" i="22"/>
  <c r="E87" i="19"/>
  <c r="E98" i="28"/>
  <c r="F87" i="19"/>
  <c r="F88" i="22"/>
  <c r="H87" i="19"/>
  <c r="H88" i="22"/>
  <c r="J87" i="19"/>
  <c r="J98" i="28"/>
  <c r="K87" i="19"/>
  <c r="J88" i="22"/>
  <c r="L87" i="19"/>
  <c r="L98" i="28"/>
  <c r="AE86" i="1"/>
  <c r="AF86" i="1"/>
  <c r="AO86" i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/>
  <c r="U86" i="1"/>
  <c r="BE86" i="1"/>
  <c r="I86" i="1"/>
  <c r="V86" i="1"/>
  <c r="W86" i="1"/>
  <c r="BC86" i="1"/>
  <c r="BD86" i="1"/>
  <c r="BB86" i="1"/>
  <c r="AZ86" i="1"/>
  <c r="G89" i="22"/>
  <c r="G89" i="21"/>
  <c r="E88" i="23"/>
  <c r="AN86" i="1"/>
  <c r="BA86" i="1"/>
  <c r="G87" i="19"/>
  <c r="G98" i="28"/>
  <c r="G105" i="28"/>
  <c r="J105" i="28"/>
  <c r="B105" i="28"/>
  <c r="L105" i="28"/>
  <c r="F87" i="23"/>
  <c r="D88" i="21"/>
  <c r="D98" i="28"/>
  <c r="E105" i="28"/>
  <c r="H88" i="21"/>
  <c r="F98" i="28"/>
  <c r="F105" i="28"/>
  <c r="H98" i="28"/>
  <c r="H105" i="28"/>
  <c r="K98" i="28"/>
  <c r="K105" i="28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/>
  <c r="D86" i="19"/>
  <c r="E86" i="19"/>
  <c r="E87" i="22"/>
  <c r="F86" i="19"/>
  <c r="F96" i="28"/>
  <c r="H86" i="19"/>
  <c r="J86" i="19"/>
  <c r="I87" i="22"/>
  <c r="K86" i="19"/>
  <c r="K96" i="28"/>
  <c r="L86" i="19"/>
  <c r="AE85" i="1"/>
  <c r="AF85" i="1"/>
  <c r="AO85" i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/>
  <c r="U85" i="1"/>
  <c r="BE85" i="1"/>
  <c r="I85" i="1"/>
  <c r="G86" i="19"/>
  <c r="W85" i="1"/>
  <c r="BC85" i="1"/>
  <c r="BD85" i="1"/>
  <c r="BB85" i="1"/>
  <c r="AZ85" i="1"/>
  <c r="D105" i="28"/>
  <c r="M105" i="28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/>
  <c r="D85" i="19"/>
  <c r="E85" i="19"/>
  <c r="E86" i="21"/>
  <c r="F85" i="19"/>
  <c r="F95" i="28"/>
  <c r="H85" i="19"/>
  <c r="J85" i="19"/>
  <c r="K85" i="19"/>
  <c r="J86" i="22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/>
  <c r="U84" i="1"/>
  <c r="BE84" i="1"/>
  <c r="I84" i="1"/>
  <c r="G85" i="19"/>
  <c r="W84" i="1"/>
  <c r="BC84" i="1"/>
  <c r="BD84" i="1"/>
  <c r="BB84" i="1"/>
  <c r="AZ84" i="1"/>
  <c r="AN84" i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/>
  <c r="D84" i="19"/>
  <c r="E84" i="19"/>
  <c r="F84" i="19"/>
  <c r="F85" i="21"/>
  <c r="H84" i="19"/>
  <c r="J84" i="19"/>
  <c r="K84" i="19"/>
  <c r="J85" i="22"/>
  <c r="L84" i="19"/>
  <c r="K85" i="21"/>
  <c r="AE83" i="1"/>
  <c r="AF83" i="1"/>
  <c r="AO83" i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/>
  <c r="U83" i="1"/>
  <c r="BE83" i="1"/>
  <c r="I83" i="1"/>
  <c r="V83" i="1"/>
  <c r="W83" i="1"/>
  <c r="BC83" i="1"/>
  <c r="BD83" i="1"/>
  <c r="BB83" i="1"/>
  <c r="AZ83" i="1"/>
  <c r="M95" i="28"/>
  <c r="AN83" i="1"/>
  <c r="BA83" i="1"/>
  <c r="G84" i="19"/>
  <c r="G94" i="28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/>
  <c r="D83" i="19"/>
  <c r="D93" i="28"/>
  <c r="E83" i="19"/>
  <c r="F83" i="19"/>
  <c r="F84" i="21"/>
  <c r="H83" i="19"/>
  <c r="H84" i="2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/>
  <c r="U82" i="1"/>
  <c r="BE82" i="1"/>
  <c r="I82" i="1"/>
  <c r="G83" i="19"/>
  <c r="W82" i="1"/>
  <c r="BC82" i="1"/>
  <c r="BD82" i="1"/>
  <c r="BB82" i="1"/>
  <c r="AZ82" i="1"/>
  <c r="M94" i="28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/>
  <c r="F82" i="19"/>
  <c r="H82" i="19"/>
  <c r="J82" i="19"/>
  <c r="J92" i="28"/>
  <c r="K82" i="19"/>
  <c r="L82" i="19"/>
  <c r="K83" i="22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/>
  <c r="U81" i="1"/>
  <c r="BE81" i="1"/>
  <c r="I81" i="1"/>
  <c r="V81" i="1"/>
  <c r="W81" i="1"/>
  <c r="BC81" i="1"/>
  <c r="BD81" i="1"/>
  <c r="BB81" i="1"/>
  <c r="AZ81" i="1"/>
  <c r="AN81" i="1"/>
  <c r="AO81" i="1"/>
  <c r="G82" i="19"/>
  <c r="G92" i="28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/>
  <c r="H81" i="19"/>
  <c r="H91" i="28"/>
  <c r="J81" i="19"/>
  <c r="J91" i="28"/>
  <c r="K81" i="19"/>
  <c r="L81" i="19"/>
  <c r="AE80" i="1"/>
  <c r="AF80" i="1"/>
  <c r="AO80" i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/>
  <c r="U80" i="1"/>
  <c r="BE80" i="1"/>
  <c r="I80" i="1"/>
  <c r="V80" i="1"/>
  <c r="W80" i="1"/>
  <c r="BC80" i="1"/>
  <c r="BD80" i="1"/>
  <c r="BB80" i="1"/>
  <c r="AZ80" i="1"/>
  <c r="M92" i="28"/>
  <c r="AN80" i="1"/>
  <c r="E82" i="23"/>
  <c r="G83" i="22"/>
  <c r="G83" i="21"/>
  <c r="BA80" i="1"/>
  <c r="G81" i="19"/>
  <c r="E81" i="23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/>
  <c r="D80" i="19"/>
  <c r="D81" i="22"/>
  <c r="E80" i="19"/>
  <c r="E81" i="21"/>
  <c r="F80" i="19"/>
  <c r="F81" i="22"/>
  <c r="H80" i="19"/>
  <c r="J80" i="19"/>
  <c r="I81" i="21"/>
  <c r="K80" i="19"/>
  <c r="J81" i="22"/>
  <c r="L80" i="19"/>
  <c r="K81" i="2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/>
  <c r="U79" i="1"/>
  <c r="BE79" i="1"/>
  <c r="I79" i="1"/>
  <c r="V79" i="1"/>
  <c r="W79" i="1"/>
  <c r="BC79" i="1"/>
  <c r="BD79" i="1"/>
  <c r="BB79" i="1"/>
  <c r="AZ79" i="1"/>
  <c r="M91" i="28"/>
  <c r="BA79" i="1"/>
  <c r="AO79" i="1"/>
  <c r="G82" i="21"/>
  <c r="G82" i="22"/>
  <c r="G91" i="28"/>
  <c r="AN79" i="1"/>
  <c r="G80" i="19"/>
  <c r="G81" i="22"/>
  <c r="F80" i="23"/>
  <c r="D90" i="28"/>
  <c r="L90" i="28"/>
  <c r="L97" i="28"/>
  <c r="B81" i="22"/>
  <c r="B90" i="28"/>
  <c r="B97" i="28"/>
  <c r="H90" i="28"/>
  <c r="H97" i="28"/>
  <c r="E90" i="28"/>
  <c r="E97" i="28"/>
  <c r="F90" i="28"/>
  <c r="F97" i="28"/>
  <c r="K90" i="28"/>
  <c r="K97" i="28"/>
  <c r="J90" i="28"/>
  <c r="J97" i="28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/>
  <c r="U78" i="1"/>
  <c r="BE78" i="1"/>
  <c r="I78" i="1"/>
  <c r="G79" i="19"/>
  <c r="W78" i="1"/>
  <c r="BC78" i="1"/>
  <c r="BD78" i="1"/>
  <c r="BB78" i="1"/>
  <c r="AZ78" i="1"/>
  <c r="D97" i="28"/>
  <c r="M97" i="28"/>
  <c r="M90" i="28"/>
  <c r="E80" i="23"/>
  <c r="G81" i="21"/>
  <c r="G90" i="28"/>
  <c r="G97" i="28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/>
  <c r="F78" i="19"/>
  <c r="F79" i="22"/>
  <c r="H78" i="19"/>
  <c r="J78" i="19"/>
  <c r="I79" i="22"/>
  <c r="K78" i="19"/>
  <c r="J79" i="22"/>
  <c r="L78" i="19"/>
  <c r="K79" i="2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/>
  <c r="U77" i="1"/>
  <c r="BE77" i="1"/>
  <c r="I77" i="1"/>
  <c r="V77" i="1"/>
  <c r="W77" i="1"/>
  <c r="BC77" i="1"/>
  <c r="BD77" i="1"/>
  <c r="BB77" i="1"/>
  <c r="AZ77" i="1"/>
  <c r="M88" i="28"/>
  <c r="AN77" i="1"/>
  <c r="G78" i="19"/>
  <c r="G79" i="22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/>
  <c r="D77" i="19"/>
  <c r="D86" i="28"/>
  <c r="E77" i="19"/>
  <c r="E86" i="28"/>
  <c r="F77" i="19"/>
  <c r="F86" i="28"/>
  <c r="H77" i="19"/>
  <c r="J77" i="19"/>
  <c r="K77" i="19"/>
  <c r="K86" i="28"/>
  <c r="L77" i="19"/>
  <c r="L86" i="28"/>
  <c r="AE76" i="1"/>
  <c r="AF76" i="1"/>
  <c r="AO76" i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/>
  <c r="U76" i="1"/>
  <c r="BE76" i="1"/>
  <c r="I76" i="1"/>
  <c r="V76" i="1"/>
  <c r="W76" i="1"/>
  <c r="BC76" i="1"/>
  <c r="BD76" i="1"/>
  <c r="BB76" i="1"/>
  <c r="AZ76" i="1"/>
  <c r="I75" i="1"/>
  <c r="V75" i="1"/>
  <c r="Q75" i="1"/>
  <c r="R75" i="1"/>
  <c r="T75" i="1"/>
  <c r="U75" i="1"/>
  <c r="W75" i="1"/>
  <c r="X75" i="1"/>
  <c r="M86" i="28"/>
  <c r="M87" i="28"/>
  <c r="E78" i="23"/>
  <c r="G77" i="19"/>
  <c r="E77" i="23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/>
  <c r="D76" i="19"/>
  <c r="D77" i="22"/>
  <c r="E76" i="19"/>
  <c r="E85" i="28"/>
  <c r="F76" i="19"/>
  <c r="G76" i="19"/>
  <c r="G85" i="28"/>
  <c r="H76" i="19"/>
  <c r="J76" i="19"/>
  <c r="J85" i="28"/>
  <c r="K76" i="19"/>
  <c r="L76" i="19"/>
  <c r="L85" i="28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6" i="28"/>
  <c r="G78" i="22"/>
  <c r="G78" i="21"/>
  <c r="AN75" i="1"/>
  <c r="AO75" i="1"/>
  <c r="E77" i="21"/>
  <c r="F85" i="28"/>
  <c r="B76" i="23"/>
  <c r="G77" i="21"/>
  <c r="D85" i="28"/>
  <c r="M85" i="28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/>
  <c r="D75" i="19"/>
  <c r="D84" i="28"/>
  <c r="E75" i="19"/>
  <c r="F75" i="19"/>
  <c r="H75" i="19"/>
  <c r="J75" i="19"/>
  <c r="K75" i="19"/>
  <c r="L75" i="19"/>
  <c r="L84" i="28"/>
  <c r="AE74" i="1"/>
  <c r="AF74" i="1"/>
  <c r="AO74" i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/>
  <c r="U74" i="1"/>
  <c r="BE74" i="1"/>
  <c r="I74" i="1"/>
  <c r="G75" i="19"/>
  <c r="G84" i="28"/>
  <c r="W74" i="1"/>
  <c r="BC74" i="1"/>
  <c r="BD74" i="1"/>
  <c r="BB74" i="1"/>
  <c r="X74" i="1"/>
  <c r="BG74" i="1"/>
  <c r="T74" i="1"/>
  <c r="BF74" i="1"/>
  <c r="AZ74" i="1"/>
  <c r="M84" i="28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/>
  <c r="D74" i="19"/>
  <c r="D75" i="21"/>
  <c r="E74" i="19"/>
  <c r="E83" i="28"/>
  <c r="F74" i="19"/>
  <c r="H74" i="19"/>
  <c r="J74" i="19"/>
  <c r="K74" i="19"/>
  <c r="K83" i="28"/>
  <c r="L74" i="19"/>
  <c r="AE73" i="1"/>
  <c r="AF73" i="1"/>
  <c r="AO73" i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/>
  <c r="U73" i="1"/>
  <c r="BE73" i="1"/>
  <c r="I73" i="1"/>
  <c r="V73" i="1"/>
  <c r="W73" i="1"/>
  <c r="BC73" i="1"/>
  <c r="BD73" i="1"/>
  <c r="BB73" i="1"/>
  <c r="AZ73" i="1"/>
  <c r="AN73" i="1"/>
  <c r="BA73" i="1"/>
  <c r="G74" i="19"/>
  <c r="G83" i="28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/>
  <c r="D73" i="19"/>
  <c r="D82" i="28"/>
  <c r="E73" i="19"/>
  <c r="E74" i="22"/>
  <c r="F73" i="19"/>
  <c r="F82" i="28"/>
  <c r="H73" i="19"/>
  <c r="H82" i="28"/>
  <c r="J73" i="19"/>
  <c r="I74" i="22"/>
  <c r="K73" i="19"/>
  <c r="K82" i="28"/>
  <c r="K89" i="28"/>
  <c r="L73" i="19"/>
  <c r="K74" i="2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/>
  <c r="U72" i="1"/>
  <c r="BE72" i="1"/>
  <c r="I72" i="1"/>
  <c r="G73" i="19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/>
  <c r="U71" i="1"/>
  <c r="BE71" i="1"/>
  <c r="I71" i="1"/>
  <c r="G72" i="19"/>
  <c r="W71" i="1"/>
  <c r="BC71" i="1"/>
  <c r="BD71" i="1"/>
  <c r="BB71" i="1"/>
  <c r="AZ71" i="1"/>
  <c r="BA72" i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/>
  <c r="J82" i="28"/>
  <c r="J89" i="28"/>
  <c r="D73" i="21"/>
  <c r="B82" i="28"/>
  <c r="B89" i="28"/>
  <c r="G82" i="28"/>
  <c r="G89" i="28"/>
  <c r="D89" i="28"/>
  <c r="H89" i="28"/>
  <c r="E82" i="28"/>
  <c r="E89" i="28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/>
  <c r="D71" i="19"/>
  <c r="D72" i="21"/>
  <c r="E71" i="19"/>
  <c r="E72" i="21"/>
  <c r="F71" i="19"/>
  <c r="F72" i="22"/>
  <c r="H71" i="19"/>
  <c r="H72" i="21"/>
  <c r="J71" i="19"/>
  <c r="K71" i="19"/>
  <c r="K79" i="28"/>
  <c r="L71" i="19"/>
  <c r="L79" i="28"/>
  <c r="AE70" i="1"/>
  <c r="AF70" i="1"/>
  <c r="AO70" i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/>
  <c r="U70" i="1"/>
  <c r="BE70" i="1"/>
  <c r="I70" i="1"/>
  <c r="G71" i="19"/>
  <c r="G79" i="28"/>
  <c r="W70" i="1"/>
  <c r="BC70" i="1"/>
  <c r="BD70" i="1"/>
  <c r="BB70" i="1"/>
  <c r="X70" i="1"/>
  <c r="BG70" i="1"/>
  <c r="T70" i="1"/>
  <c r="BF70" i="1"/>
  <c r="AZ70" i="1"/>
  <c r="M89" i="28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/>
  <c r="D70" i="19"/>
  <c r="D71" i="22"/>
  <c r="E70" i="19"/>
  <c r="F70" i="19"/>
  <c r="H70" i="19"/>
  <c r="H71" i="21"/>
  <c r="J70" i="19"/>
  <c r="K70" i="19"/>
  <c r="L70" i="19"/>
  <c r="L78" i="28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/>
  <c r="U69" i="1"/>
  <c r="BE69" i="1"/>
  <c r="I69" i="1"/>
  <c r="G70" i="19"/>
  <c r="G78" i="28"/>
  <c r="W69" i="1"/>
  <c r="BC69" i="1"/>
  <c r="BD69" i="1"/>
  <c r="BB69" i="1"/>
  <c r="X69" i="1"/>
  <c r="BG69" i="1"/>
  <c r="T69" i="1"/>
  <c r="BF69" i="1"/>
  <c r="AZ69" i="1"/>
  <c r="M79" i="28"/>
  <c r="BA69" i="1"/>
  <c r="AN69" i="1"/>
  <c r="V69" i="1"/>
  <c r="AO69" i="1"/>
  <c r="G71" i="21"/>
  <c r="G71" i="22"/>
  <c r="H71" i="22"/>
  <c r="F70" i="23"/>
  <c r="D78" i="28"/>
  <c r="M78" i="28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/>
  <c r="F69" i="19"/>
  <c r="F77" i="28"/>
  <c r="H69" i="19"/>
  <c r="H70" i="21"/>
  <c r="J69" i="19"/>
  <c r="I70" i="21"/>
  <c r="K69" i="19"/>
  <c r="K77" i="28"/>
  <c r="L69" i="19"/>
  <c r="AE68" i="1"/>
  <c r="AF68" i="1"/>
  <c r="AO68" i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/>
  <c r="U68" i="1"/>
  <c r="BE68" i="1"/>
  <c r="I68" i="1"/>
  <c r="G69" i="19"/>
  <c r="W68" i="1"/>
  <c r="BC68" i="1"/>
  <c r="BD68" i="1"/>
  <c r="BB68" i="1"/>
  <c r="AZ68" i="1"/>
  <c r="AN68" i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/>
  <c r="D68" i="19"/>
  <c r="D76" i="28"/>
  <c r="E68" i="19"/>
  <c r="F68" i="19"/>
  <c r="F76" i="28"/>
  <c r="H68" i="19"/>
  <c r="J68" i="19"/>
  <c r="J76" i="28"/>
  <c r="K68" i="19"/>
  <c r="L68" i="19"/>
  <c r="L76" i="28"/>
  <c r="AE67" i="1"/>
  <c r="AF67" i="1"/>
  <c r="AO67" i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/>
  <c r="U67" i="1"/>
  <c r="BE67" i="1"/>
  <c r="I67" i="1"/>
  <c r="G68" i="19"/>
  <c r="G69" i="21"/>
  <c r="W67" i="1"/>
  <c r="BC67" i="1"/>
  <c r="BD67" i="1"/>
  <c r="BB67" i="1"/>
  <c r="X67" i="1"/>
  <c r="BG67" i="1"/>
  <c r="T67" i="1"/>
  <c r="BF67" i="1"/>
  <c r="AZ67" i="1"/>
  <c r="M77" i="28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/>
  <c r="D67" i="19"/>
  <c r="D75" i="28"/>
  <c r="E67" i="19"/>
  <c r="F67" i="19"/>
  <c r="F75" i="28"/>
  <c r="H67" i="19"/>
  <c r="J67" i="19"/>
  <c r="K67" i="19"/>
  <c r="K75" i="28"/>
  <c r="L67" i="19"/>
  <c r="L75" i="28"/>
  <c r="AQ66" i="1"/>
  <c r="AR66" i="1"/>
  <c r="AS66" i="1"/>
  <c r="AT66" i="1"/>
  <c r="AU66" i="1"/>
  <c r="AV66" i="1"/>
  <c r="AW66" i="1"/>
  <c r="AX66" i="1"/>
  <c r="AE66" i="1"/>
  <c r="AF66" i="1"/>
  <c r="AO66" i="1"/>
  <c r="AG66" i="1"/>
  <c r="AH66" i="1"/>
  <c r="AI66" i="1"/>
  <c r="AJ66" i="1"/>
  <c r="AK66" i="1"/>
  <c r="AL66" i="1"/>
  <c r="Q66" i="1"/>
  <c r="R66" i="1"/>
  <c r="U66" i="1"/>
  <c r="BE66" i="1"/>
  <c r="I66" i="1"/>
  <c r="G67" i="19"/>
  <c r="G75" i="28"/>
  <c r="W66" i="1"/>
  <c r="BC66" i="1"/>
  <c r="BD66" i="1"/>
  <c r="BB66" i="1"/>
  <c r="X66" i="1"/>
  <c r="BG66" i="1"/>
  <c r="T66" i="1"/>
  <c r="BF66" i="1"/>
  <c r="AZ66" i="1"/>
  <c r="V66" i="1"/>
  <c r="AN66" i="1"/>
  <c r="B75" i="28"/>
  <c r="M75" i="28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/>
  <c r="D66" i="19"/>
  <c r="D67" i="21"/>
  <c r="E66" i="19"/>
  <c r="E74" i="28"/>
  <c r="F66" i="19"/>
  <c r="F74" i="28"/>
  <c r="F81" i="28"/>
  <c r="H66" i="19"/>
  <c r="J66" i="19"/>
  <c r="J74" i="28"/>
  <c r="K66" i="19"/>
  <c r="K74" i="28"/>
  <c r="K81" i="28"/>
  <c r="L66" i="19"/>
  <c r="K67" i="21"/>
  <c r="AE65" i="1"/>
  <c r="AF65" i="1"/>
  <c r="AO65" i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/>
  <c r="U65" i="1"/>
  <c r="BE65" i="1"/>
  <c r="I65" i="1"/>
  <c r="V65" i="1"/>
  <c r="W65" i="1"/>
  <c r="BC65" i="1"/>
  <c r="BD65" i="1"/>
  <c r="BB65" i="1"/>
  <c r="X65" i="1"/>
  <c r="BG65" i="1"/>
  <c r="T65" i="1"/>
  <c r="BF65" i="1"/>
  <c r="AZ65" i="1"/>
  <c r="Q64" i="1"/>
  <c r="R64" i="1"/>
  <c r="B65" i="19"/>
  <c r="D65" i="19"/>
  <c r="E65" i="19"/>
  <c r="F65" i="19"/>
  <c r="H65" i="19"/>
  <c r="J65" i="19"/>
  <c r="K65" i="19"/>
  <c r="L65" i="19"/>
  <c r="AE64" i="1"/>
  <c r="AF64" i="1"/>
  <c r="AO64" i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/>
  <c r="W64" i="1"/>
  <c r="BC64" i="1"/>
  <c r="BD64" i="1"/>
  <c r="BB64" i="1"/>
  <c r="X64" i="1"/>
  <c r="BG64" i="1"/>
  <c r="T64" i="1"/>
  <c r="BF64" i="1"/>
  <c r="AZ64" i="1"/>
  <c r="I63" i="1"/>
  <c r="V63" i="1"/>
  <c r="Q63" i="1"/>
  <c r="R63" i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/>
  <c r="BA65" i="1"/>
  <c r="G66" i="19"/>
  <c r="G74" i="28"/>
  <c r="G81" i="28"/>
  <c r="L72" i="28"/>
  <c r="H72" i="28"/>
  <c r="H74" i="28"/>
  <c r="H81" i="28"/>
  <c r="L74" i="28"/>
  <c r="L81" i="28"/>
  <c r="E81" i="28"/>
  <c r="B74" i="28"/>
  <c r="B81" i="28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/>
  <c r="E64" i="19"/>
  <c r="F64" i="19"/>
  <c r="F65" i="21"/>
  <c r="G64" i="19"/>
  <c r="H64" i="19"/>
  <c r="J64" i="19"/>
  <c r="K64" i="19"/>
  <c r="J65" i="21"/>
  <c r="L64" i="19"/>
  <c r="K65" i="22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/>
  <c r="M72" i="28"/>
  <c r="G67" i="21"/>
  <c r="G67" i="22"/>
  <c r="G72" i="28"/>
  <c r="E66" i="23"/>
  <c r="D81" i="28"/>
  <c r="M81" i="28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/>
  <c r="D63" i="19"/>
  <c r="E63" i="19"/>
  <c r="E70" i="28"/>
  <c r="F63" i="19"/>
  <c r="H63" i="19"/>
  <c r="H70" i="28"/>
  <c r="J63" i="19"/>
  <c r="K63" i="19"/>
  <c r="L63" i="19"/>
  <c r="L70" i="28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/>
  <c r="U62" i="1"/>
  <c r="BE62" i="1"/>
  <c r="I62" i="1"/>
  <c r="V62" i="1"/>
  <c r="W62" i="1"/>
  <c r="BC62" i="1"/>
  <c r="BD62" i="1"/>
  <c r="BB62" i="1"/>
  <c r="AZ62" i="1"/>
  <c r="M71" i="28"/>
  <c r="BA62" i="1"/>
  <c r="AN62" i="1"/>
  <c r="G63" i="19"/>
  <c r="G70" i="28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/>
  <c r="D62" i="19"/>
  <c r="D63" i="22"/>
  <c r="E62" i="19"/>
  <c r="F62" i="19"/>
  <c r="F69" i="28"/>
  <c r="H62" i="19"/>
  <c r="J62" i="19"/>
  <c r="K62" i="19"/>
  <c r="K69" i="28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/>
  <c r="U61" i="1"/>
  <c r="BE61" i="1"/>
  <c r="I61" i="1"/>
  <c r="G62" i="19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/>
  <c r="U60" i="1"/>
  <c r="BE60" i="1"/>
  <c r="I60" i="1"/>
  <c r="V60" i="1"/>
  <c r="W60" i="1"/>
  <c r="BC60" i="1"/>
  <c r="BD60" i="1"/>
  <c r="BB60" i="1"/>
  <c r="X60" i="1"/>
  <c r="BG60" i="1"/>
  <c r="T60" i="1"/>
  <c r="BF60" i="1"/>
  <c r="AZ60" i="1"/>
  <c r="M70" i="28"/>
  <c r="BA60" i="1"/>
  <c r="BA61" i="1"/>
  <c r="AO61" i="1"/>
  <c r="AN60" i="1"/>
  <c r="F61" i="23"/>
  <c r="G69" i="28"/>
  <c r="E63" i="23"/>
  <c r="G64" i="21"/>
  <c r="G64" i="22"/>
  <c r="AO60" i="1"/>
  <c r="G61" i="19"/>
  <c r="E61" i="23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/>
  <c r="D60" i="19"/>
  <c r="E60" i="19"/>
  <c r="F60" i="19"/>
  <c r="H60" i="19"/>
  <c r="J60" i="19"/>
  <c r="J67" i="28"/>
  <c r="K60" i="19"/>
  <c r="L60" i="19"/>
  <c r="AE59" i="1"/>
  <c r="AF59" i="1"/>
  <c r="AO59" i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/>
  <c r="U59" i="1"/>
  <c r="BE59" i="1"/>
  <c r="I59" i="1"/>
  <c r="V59" i="1"/>
  <c r="W59" i="1"/>
  <c r="BC59" i="1"/>
  <c r="BD59" i="1"/>
  <c r="BB59" i="1"/>
  <c r="AZ59" i="1"/>
  <c r="M68" i="28"/>
  <c r="G60" i="19"/>
  <c r="G67" i="28"/>
  <c r="G62" i="22"/>
  <c r="G68" i="28"/>
  <c r="AN59" i="1"/>
  <c r="G62" i="21"/>
  <c r="BA59" i="1"/>
  <c r="K67" i="28"/>
  <c r="H61" i="22"/>
  <c r="D61" i="21"/>
  <c r="D67" i="28"/>
  <c r="M67" i="28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/>
  <c r="D59" i="19"/>
  <c r="D60" i="21"/>
  <c r="E59" i="19"/>
  <c r="E60" i="22"/>
  <c r="F59" i="19"/>
  <c r="F66" i="28"/>
  <c r="H59" i="19"/>
  <c r="H60" i="22"/>
  <c r="J59" i="19"/>
  <c r="J66" i="28"/>
  <c r="J73" i="28"/>
  <c r="K59" i="19"/>
  <c r="J60" i="21"/>
  <c r="L59" i="19"/>
  <c r="K60" i="22"/>
  <c r="Q58" i="1"/>
  <c r="R58" i="1"/>
  <c r="U58" i="1"/>
  <c r="BE58" i="1"/>
  <c r="I58" i="1"/>
  <c r="V58" i="1"/>
  <c r="W58" i="1"/>
  <c r="BC58" i="1"/>
  <c r="BD58" i="1"/>
  <c r="BB58" i="1"/>
  <c r="X58" i="1"/>
  <c r="BG58" i="1"/>
  <c r="T58" i="1"/>
  <c r="BF58" i="1"/>
  <c r="AZ58" i="1"/>
  <c r="G61" i="22"/>
  <c r="E60" i="23"/>
  <c r="G61" i="21"/>
  <c r="AN58" i="1"/>
  <c r="BA58" i="1"/>
  <c r="G59" i="19"/>
  <c r="G60" i="21"/>
  <c r="H66" i="28"/>
  <c r="H73" i="28"/>
  <c r="E66" i="28"/>
  <c r="E73" i="28"/>
  <c r="D66" i="28"/>
  <c r="F73" i="28"/>
  <c r="B66" i="28"/>
  <c r="B73" i="28"/>
  <c r="L66" i="28"/>
  <c r="L73" i="28"/>
  <c r="K66" i="28"/>
  <c r="K73" i="28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/>
  <c r="E59" i="23"/>
  <c r="G60" i="22"/>
  <c r="G66" i="28"/>
  <c r="G73" i="28"/>
  <c r="D73" i="28"/>
  <c r="M73" i="28"/>
  <c r="B58" i="19"/>
  <c r="D58" i="19"/>
  <c r="E58" i="19"/>
  <c r="F58" i="19"/>
  <c r="H58" i="19"/>
  <c r="J58" i="19"/>
  <c r="K58" i="19"/>
  <c r="L58" i="19"/>
  <c r="AE57" i="1"/>
  <c r="AF57" i="1"/>
  <c r="AO57" i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/>
  <c r="U57" i="1"/>
  <c r="BE57" i="1"/>
  <c r="I57" i="1"/>
  <c r="G58" i="19"/>
  <c r="W57" i="1"/>
  <c r="BC57" i="1"/>
  <c r="BD57" i="1"/>
  <c r="BB57" i="1"/>
  <c r="AZ57" i="1"/>
  <c r="V57" i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/>
  <c r="D57" i="19"/>
  <c r="D63" i="28"/>
  <c r="E57" i="19"/>
  <c r="E58" i="21"/>
  <c r="F57" i="19"/>
  <c r="H57" i="19"/>
  <c r="H63" i="28"/>
  <c r="J57" i="19"/>
  <c r="I58" i="21"/>
  <c r="K57" i="19"/>
  <c r="L57" i="19"/>
  <c r="K58" i="22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/>
  <c r="U56" i="1"/>
  <c r="BE56" i="1"/>
  <c r="I56" i="1"/>
  <c r="G57" i="19"/>
  <c r="G63" i="28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/>
  <c r="U55" i="1"/>
  <c r="BE55" i="1"/>
  <c r="I55" i="1"/>
  <c r="G56" i="19"/>
  <c r="W55" i="1"/>
  <c r="BC55" i="1"/>
  <c r="BD55" i="1"/>
  <c r="BB55" i="1"/>
  <c r="AZ55" i="1"/>
  <c r="M63" i="28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/>
  <c r="J55" i="19"/>
  <c r="K55" i="19"/>
  <c r="K61" i="28"/>
  <c r="L55" i="19"/>
  <c r="AQ54" i="1"/>
  <c r="AR54" i="1"/>
  <c r="AS54" i="1"/>
  <c r="AT54" i="1"/>
  <c r="AU54" i="1"/>
  <c r="AV54" i="1"/>
  <c r="AW54" i="1"/>
  <c r="AX54" i="1"/>
  <c r="AE54" i="1"/>
  <c r="AF54" i="1"/>
  <c r="AO54" i="1"/>
  <c r="AG54" i="1"/>
  <c r="AH54" i="1"/>
  <c r="AI54" i="1"/>
  <c r="AJ54" i="1"/>
  <c r="AK54" i="1"/>
  <c r="AL54" i="1"/>
  <c r="X54" i="1"/>
  <c r="BG54" i="1"/>
  <c r="T54" i="1"/>
  <c r="BF54" i="1"/>
  <c r="Q54" i="1"/>
  <c r="R54" i="1"/>
  <c r="U54" i="1"/>
  <c r="BE54" i="1"/>
  <c r="I54" i="1"/>
  <c r="V54" i="1"/>
  <c r="W54" i="1"/>
  <c r="BC54" i="1"/>
  <c r="BD54" i="1"/>
  <c r="BB54" i="1"/>
  <c r="AZ54" i="1"/>
  <c r="M62" i="28"/>
  <c r="AN54" i="1"/>
  <c r="BA54" i="1"/>
  <c r="G55" i="19"/>
  <c r="G61" i="28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/>
  <c r="D54" i="19"/>
  <c r="D55" i="21"/>
  <c r="E54" i="19"/>
  <c r="F54" i="19"/>
  <c r="H54" i="19"/>
  <c r="J54" i="19"/>
  <c r="I55" i="22"/>
  <c r="K54" i="19"/>
  <c r="L54" i="19"/>
  <c r="L60" i="28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/>
  <c r="U53" i="1"/>
  <c r="BE53" i="1"/>
  <c r="I53" i="1"/>
  <c r="G54" i="19"/>
  <c r="W53" i="1"/>
  <c r="BC53" i="1"/>
  <c r="BD53" i="1"/>
  <c r="BB53" i="1"/>
  <c r="AZ53" i="1"/>
  <c r="M61" i="28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/>
  <c r="J53" i="19"/>
  <c r="J59" i="28"/>
  <c r="K53" i="19"/>
  <c r="L53" i="19"/>
  <c r="L59" i="28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/>
  <c r="U52" i="1"/>
  <c r="BE52" i="1"/>
  <c r="I52" i="1"/>
  <c r="V52" i="1"/>
  <c r="W52" i="1"/>
  <c r="BC52" i="1"/>
  <c r="BD52" i="1"/>
  <c r="BB52" i="1"/>
  <c r="X52" i="1"/>
  <c r="BG52" i="1"/>
  <c r="T52" i="1"/>
  <c r="BF52" i="1"/>
  <c r="AZ52" i="1"/>
  <c r="AN52" i="1"/>
  <c r="BA52" i="1"/>
  <c r="G53" i="19"/>
  <c r="G59" i="28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/>
  <c r="D52" i="19"/>
  <c r="D53" i="21"/>
  <c r="E52" i="19"/>
  <c r="E58" i="28"/>
  <c r="F52" i="19"/>
  <c r="F58" i="28"/>
  <c r="H52" i="19"/>
  <c r="H53" i="21"/>
  <c r="J52" i="19"/>
  <c r="J58" i="28"/>
  <c r="J65" i="28"/>
  <c r="K52" i="19"/>
  <c r="K58" i="28"/>
  <c r="L52" i="19"/>
  <c r="K53" i="21"/>
  <c r="AE51" i="1"/>
  <c r="AF51" i="1"/>
  <c r="AO51" i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/>
  <c r="U51" i="1"/>
  <c r="BE51" i="1"/>
  <c r="I51" i="1"/>
  <c r="G52" i="19"/>
  <c r="W51" i="1"/>
  <c r="BC51" i="1"/>
  <c r="BD51" i="1"/>
  <c r="BB51" i="1"/>
  <c r="AZ51" i="1"/>
  <c r="M59" i="28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/>
  <c r="B53" i="21"/>
  <c r="G58" i="28"/>
  <c r="G65" i="28"/>
  <c r="L58" i="28"/>
  <c r="L65" i="28"/>
  <c r="H58" i="28"/>
  <c r="H65" i="28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/>
  <c r="D51" i="19"/>
  <c r="E51" i="19"/>
  <c r="E52" i="21"/>
  <c r="F51" i="19"/>
  <c r="H51" i="19"/>
  <c r="M55" i="23"/>
  <c r="J51" i="19"/>
  <c r="I52" i="22"/>
  <c r="K51" i="19"/>
  <c r="J52" i="22"/>
  <c r="L51" i="19"/>
  <c r="AE50" i="1"/>
  <c r="AF50" i="1"/>
  <c r="AO50" i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/>
  <c r="U50" i="1"/>
  <c r="BE50" i="1"/>
  <c r="I50" i="1"/>
  <c r="V50" i="1"/>
  <c r="W50" i="1"/>
  <c r="BC50" i="1"/>
  <c r="BD50" i="1"/>
  <c r="BB50" i="1"/>
  <c r="AZ50" i="1"/>
  <c r="B50" i="19"/>
  <c r="D50" i="19"/>
  <c r="E50" i="19"/>
  <c r="F50" i="19"/>
  <c r="L54" i="23"/>
  <c r="H50" i="19"/>
  <c r="M54" i="23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/>
  <c r="U49" i="1"/>
  <c r="BE49" i="1"/>
  <c r="I49" i="1"/>
  <c r="G50" i="19"/>
  <c r="W49" i="1"/>
  <c r="BC49" i="1"/>
  <c r="BD49" i="1"/>
  <c r="BB49" i="1"/>
  <c r="AZ49" i="1"/>
  <c r="D65" i="28"/>
  <c r="M65" i="28"/>
  <c r="M58" i="28"/>
  <c r="G51" i="19"/>
  <c r="G55" i="28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/>
  <c r="F49" i="19"/>
  <c r="L53" i="23"/>
  <c r="H49" i="19"/>
  <c r="M53" i="23"/>
  <c r="J49" i="19"/>
  <c r="K49" i="19"/>
  <c r="K54" i="28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/>
  <c r="U48" i="1"/>
  <c r="BE48" i="1"/>
  <c r="I48" i="1"/>
  <c r="V48" i="1"/>
  <c r="W48" i="1"/>
  <c r="BC48" i="1"/>
  <c r="BD48" i="1"/>
  <c r="BB48" i="1"/>
  <c r="AZ48" i="1"/>
  <c r="G51" i="22"/>
  <c r="M55" i="28"/>
  <c r="M56" i="28"/>
  <c r="E51" i="23"/>
  <c r="G51" i="21"/>
  <c r="G52" i="22"/>
  <c r="G52" i="21"/>
  <c r="G56" i="28"/>
  <c r="AN48" i="1"/>
  <c r="AO48" i="1"/>
  <c r="BA48" i="1"/>
  <c r="G49" i="19"/>
  <c r="E49" i="23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/>
  <c r="D48" i="19"/>
  <c r="D53" i="28"/>
  <c r="E48" i="19"/>
  <c r="E53" i="28"/>
  <c r="F48" i="19"/>
  <c r="L52" i="23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/>
  <c r="U47" i="1"/>
  <c r="BE47" i="1"/>
  <c r="I47" i="1"/>
  <c r="G48" i="19"/>
  <c r="W47" i="1"/>
  <c r="BC47" i="1"/>
  <c r="BD47" i="1"/>
  <c r="BB47" i="1"/>
  <c r="AZ47" i="1"/>
  <c r="M53" i="28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/>
  <c r="D47" i="19"/>
  <c r="E47" i="19"/>
  <c r="F47" i="19"/>
  <c r="H47" i="19"/>
  <c r="H52" i="28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/>
  <c r="U46" i="1"/>
  <c r="BE46" i="1"/>
  <c r="I46" i="1"/>
  <c r="G47" i="19"/>
  <c r="G52" i="28"/>
  <c r="W46" i="1"/>
  <c r="BC46" i="1"/>
  <c r="BD46" i="1"/>
  <c r="BB46" i="1"/>
  <c r="X46" i="1"/>
  <c r="BG46" i="1"/>
  <c r="T46" i="1"/>
  <c r="BF46" i="1"/>
  <c r="AZ46" i="1"/>
  <c r="BA46" i="1"/>
  <c r="AO46" i="1"/>
  <c r="AN46" i="1"/>
  <c r="V46" i="1"/>
  <c r="G48" i="21"/>
  <c r="J48" i="21"/>
  <c r="I48" i="21"/>
  <c r="E48" i="22"/>
  <c r="J52" i="28"/>
  <c r="D48" i="22"/>
  <c r="F52" i="28"/>
  <c r="D52" i="28"/>
  <c r="M52" i="28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/>
  <c r="D46" i="19"/>
  <c r="D51" i="28"/>
  <c r="E46" i="19"/>
  <c r="F46" i="19"/>
  <c r="F51" i="28"/>
  <c r="H46" i="19"/>
  <c r="J46" i="19"/>
  <c r="K46" i="19"/>
  <c r="L46" i="19"/>
  <c r="L51" i="28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/>
  <c r="U45" i="1"/>
  <c r="BE45" i="1"/>
  <c r="I45" i="1"/>
  <c r="G46" i="19"/>
  <c r="W45" i="1"/>
  <c r="BC45" i="1"/>
  <c r="BD45" i="1"/>
  <c r="BB45" i="1"/>
  <c r="AZ45" i="1"/>
  <c r="I44" i="1"/>
  <c r="V44" i="1"/>
  <c r="Q44" i="1"/>
  <c r="R44" i="1"/>
  <c r="T44" i="1"/>
  <c r="U44" i="1"/>
  <c r="W44" i="1"/>
  <c r="X44" i="1"/>
  <c r="AE44" i="1"/>
  <c r="AF44" i="1"/>
  <c r="AO44" i="1"/>
  <c r="AG44" i="1"/>
  <c r="AH44" i="1"/>
  <c r="AI44" i="1"/>
  <c r="AJ44" i="1"/>
  <c r="AK44" i="1"/>
  <c r="AL44" i="1"/>
  <c r="B45" i="19"/>
  <c r="D45" i="19"/>
  <c r="E45" i="19"/>
  <c r="F45" i="19"/>
  <c r="L49" i="23"/>
  <c r="H45" i="19"/>
  <c r="M49" i="23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/>
  <c r="M26" i="28"/>
  <c r="M27" i="28"/>
  <c r="M28" i="28"/>
  <c r="M29" i="28"/>
  <c r="M30" i="28"/>
  <c r="M51" i="28"/>
  <c r="J25" i="28"/>
  <c r="G45" i="19"/>
  <c r="G50" i="28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/>
  <c r="B50" i="28"/>
  <c r="B57" i="28"/>
  <c r="L50" i="23"/>
  <c r="F50" i="28"/>
  <c r="F57" i="28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/>
  <c r="E44" i="19"/>
  <c r="E45" i="21"/>
  <c r="F44" i="19"/>
  <c r="L48" i="23"/>
  <c r="H44" i="19"/>
  <c r="J44" i="19"/>
  <c r="I45" i="21"/>
  <c r="K44" i="19"/>
  <c r="J45" i="2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/>
  <c r="U43" i="1"/>
  <c r="BE43" i="1"/>
  <c r="I43" i="1"/>
  <c r="V43" i="1"/>
  <c r="W43" i="1"/>
  <c r="BC43" i="1"/>
  <c r="BD43" i="1"/>
  <c r="BB43" i="1"/>
  <c r="AZ43" i="1"/>
  <c r="M25" i="28"/>
  <c r="G46" i="22"/>
  <c r="G46" i="21"/>
  <c r="M50" i="28"/>
  <c r="E45" i="23"/>
  <c r="G44" i="19"/>
  <c r="G48" i="28"/>
  <c r="AN43" i="1"/>
  <c r="BA43" i="1"/>
  <c r="AO43" i="1"/>
  <c r="D57" i="28"/>
  <c r="M57" i="28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/>
  <c r="D43" i="19"/>
  <c r="E43" i="19"/>
  <c r="E47" i="28"/>
  <c r="F43" i="19"/>
  <c r="F44" i="22"/>
  <c r="H43" i="19"/>
  <c r="M47" i="23"/>
  <c r="J43" i="19"/>
  <c r="K43" i="19"/>
  <c r="J44" i="22"/>
  <c r="L43" i="19"/>
  <c r="K44" i="2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/>
  <c r="U42" i="1"/>
  <c r="BE42" i="1"/>
  <c r="I42" i="1"/>
  <c r="V42" i="1"/>
  <c r="W42" i="1"/>
  <c r="BC42" i="1"/>
  <c r="BD42" i="1"/>
  <c r="BB42" i="1"/>
  <c r="AZ42" i="1"/>
  <c r="M48" i="28"/>
  <c r="E44" i="23"/>
  <c r="G45" i="21"/>
  <c r="G45" i="22"/>
  <c r="BA42" i="1"/>
  <c r="AN42" i="1"/>
  <c r="G43" i="19"/>
  <c r="G47" i="28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/>
  <c r="D42" i="19"/>
  <c r="D46" i="28"/>
  <c r="E42" i="19"/>
  <c r="F42" i="19"/>
  <c r="L46" i="23"/>
  <c r="H42" i="19"/>
  <c r="M46" i="23"/>
  <c r="J42" i="19"/>
  <c r="I43" i="22"/>
  <c r="K42" i="19"/>
  <c r="K46" i="28"/>
  <c r="L42" i="19"/>
  <c r="AQ41" i="1"/>
  <c r="AR41" i="1"/>
  <c r="AS41" i="1"/>
  <c r="AT41" i="1"/>
  <c r="AU41" i="1"/>
  <c r="AV41" i="1"/>
  <c r="AW41" i="1"/>
  <c r="AX41" i="1"/>
  <c r="AE41" i="1"/>
  <c r="AF41" i="1"/>
  <c r="AO41" i="1"/>
  <c r="AG41" i="1"/>
  <c r="AH41" i="1"/>
  <c r="AI41" i="1"/>
  <c r="AJ41" i="1"/>
  <c r="AK41" i="1"/>
  <c r="AL41" i="1"/>
  <c r="Q41" i="1"/>
  <c r="R41" i="1"/>
  <c r="U41" i="1"/>
  <c r="BE41" i="1"/>
  <c r="I41" i="1"/>
  <c r="V41" i="1"/>
  <c r="W41" i="1"/>
  <c r="BC41" i="1"/>
  <c r="BD41" i="1"/>
  <c r="BB41" i="1"/>
  <c r="X41" i="1"/>
  <c r="BG41" i="1"/>
  <c r="T41" i="1"/>
  <c r="BF41" i="1"/>
  <c r="AZ41" i="1"/>
  <c r="M46" i="28"/>
  <c r="M47" i="28"/>
  <c r="G44" i="21"/>
  <c r="E43" i="23"/>
  <c r="AN41" i="1"/>
  <c r="G44" i="22"/>
  <c r="BA41" i="1"/>
  <c r="G42" i="19"/>
  <c r="G46" i="28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/>
  <c r="D41" i="19"/>
  <c r="E41" i="19"/>
  <c r="F41" i="19"/>
  <c r="H41" i="19"/>
  <c r="M45" i="23"/>
  <c r="J41" i="19"/>
  <c r="K41" i="19"/>
  <c r="J42" i="21"/>
  <c r="L41" i="19"/>
  <c r="AQ40" i="1"/>
  <c r="AR40" i="1"/>
  <c r="AS40" i="1"/>
  <c r="AT40" i="1"/>
  <c r="AU40" i="1"/>
  <c r="AV40" i="1"/>
  <c r="AW40" i="1"/>
  <c r="AX40" i="1"/>
  <c r="AE40" i="1"/>
  <c r="AF40" i="1"/>
  <c r="AO40" i="1"/>
  <c r="AG40" i="1"/>
  <c r="AH40" i="1"/>
  <c r="AI40" i="1"/>
  <c r="AJ40" i="1"/>
  <c r="AK40" i="1"/>
  <c r="AL40" i="1"/>
  <c r="Q40" i="1"/>
  <c r="R40" i="1"/>
  <c r="U40" i="1"/>
  <c r="BE40" i="1"/>
  <c r="I40" i="1"/>
  <c r="V40" i="1"/>
  <c r="W40" i="1"/>
  <c r="BC40" i="1"/>
  <c r="BD40" i="1"/>
  <c r="BB40" i="1"/>
  <c r="X40" i="1"/>
  <c r="BG40" i="1"/>
  <c r="T40" i="1"/>
  <c r="BF40" i="1"/>
  <c r="AZ40" i="1"/>
  <c r="AN40" i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/>
  <c r="BA40" i="1"/>
  <c r="D41" i="23"/>
  <c r="K41" i="23"/>
  <c r="G41" i="23"/>
  <c r="J41" i="23"/>
  <c r="F41" i="23"/>
  <c r="I41" i="23"/>
  <c r="B40" i="19"/>
  <c r="B44" i="28"/>
  <c r="D40" i="19"/>
  <c r="D44" i="28"/>
  <c r="E40" i="19"/>
  <c r="E44" i="28"/>
  <c r="F40" i="19"/>
  <c r="H40" i="19"/>
  <c r="M44" i="23"/>
  <c r="J40" i="19"/>
  <c r="J44" i="28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/>
  <c r="AG39" i="1"/>
  <c r="AH39" i="1"/>
  <c r="AI39" i="1"/>
  <c r="AJ39" i="1"/>
  <c r="AK39" i="1"/>
  <c r="AL39" i="1"/>
  <c r="X39" i="1"/>
  <c r="BG39" i="1"/>
  <c r="T39" i="1"/>
  <c r="BF39" i="1"/>
  <c r="Q39" i="1"/>
  <c r="R39" i="1"/>
  <c r="U39" i="1"/>
  <c r="BE39" i="1"/>
  <c r="I39" i="1"/>
  <c r="G40" i="19"/>
  <c r="W39" i="1"/>
  <c r="BC39" i="1"/>
  <c r="BD39" i="1"/>
  <c r="BB39" i="1"/>
  <c r="AZ39" i="1"/>
  <c r="M44" i="28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/>
  <c r="E39" i="19"/>
  <c r="F39" i="19"/>
  <c r="L43" i="23"/>
  <c r="H39" i="19"/>
  <c r="J39" i="19"/>
  <c r="K39" i="19"/>
  <c r="K43" i="28"/>
  <c r="L39" i="19"/>
  <c r="L43" i="28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/>
  <c r="AG38" i="1"/>
  <c r="AH38" i="1"/>
  <c r="AI38" i="1"/>
  <c r="AJ38" i="1"/>
  <c r="AK38" i="1"/>
  <c r="AL38" i="1"/>
  <c r="T38" i="1"/>
  <c r="U38" i="1"/>
  <c r="W38" i="1"/>
  <c r="X38" i="1"/>
  <c r="Q38" i="1"/>
  <c r="R38" i="1"/>
  <c r="I38" i="1"/>
  <c r="V38" i="1"/>
  <c r="AN38" i="1"/>
  <c r="G39" i="19"/>
  <c r="G43" i="28"/>
  <c r="H43" i="28"/>
  <c r="M43" i="23"/>
  <c r="F43" i="28"/>
  <c r="J40" i="22"/>
  <c r="I40" i="22"/>
  <c r="E40" i="21"/>
  <c r="J43" i="28"/>
  <c r="E43" i="28"/>
  <c r="B40" i="22"/>
  <c r="B43" i="28"/>
  <c r="M43" i="28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/>
  <c r="F38" i="19"/>
  <c r="H38" i="19"/>
  <c r="J38" i="19"/>
  <c r="J42" i="28"/>
  <c r="K38" i="19"/>
  <c r="K42" i="28"/>
  <c r="K49" i="28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/>
  <c r="U37" i="1"/>
  <c r="BE37" i="1"/>
  <c r="I37" i="1"/>
  <c r="V37" i="1"/>
  <c r="W37" i="1"/>
  <c r="BC37" i="1"/>
  <c r="BD37" i="1"/>
  <c r="BB37" i="1"/>
  <c r="AZ37" i="1"/>
  <c r="B37" i="19"/>
  <c r="D37" i="19"/>
  <c r="E37" i="19"/>
  <c r="F37" i="19"/>
  <c r="L41" i="23"/>
  <c r="H37" i="19"/>
  <c r="M41" i="23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/>
  <c r="U36" i="1"/>
  <c r="BE36" i="1"/>
  <c r="I36" i="1"/>
  <c r="V36" i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/>
  <c r="U35" i="1"/>
  <c r="BE35" i="1"/>
  <c r="I35" i="1"/>
  <c r="V35" i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/>
  <c r="U34" i="1"/>
  <c r="BE34" i="1"/>
  <c r="I34" i="1"/>
  <c r="V34" i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/>
  <c r="AG32" i="1"/>
  <c r="AH32" i="1"/>
  <c r="AI32" i="1"/>
  <c r="AJ32" i="1"/>
  <c r="AK32" i="1"/>
  <c r="AL32" i="1"/>
  <c r="AE33" i="1"/>
  <c r="AF33" i="1"/>
  <c r="AO33" i="1"/>
  <c r="AG33" i="1"/>
  <c r="AH33" i="1"/>
  <c r="AI33" i="1"/>
  <c r="AJ33" i="1"/>
  <c r="AK33" i="1"/>
  <c r="AL33" i="1"/>
  <c r="X33" i="1"/>
  <c r="BG33" i="1"/>
  <c r="T33" i="1"/>
  <c r="BF33" i="1"/>
  <c r="Q33" i="1"/>
  <c r="R33" i="1"/>
  <c r="U33" i="1"/>
  <c r="BE33" i="1"/>
  <c r="I33" i="1"/>
  <c r="G34" i="19"/>
  <c r="W33" i="1"/>
  <c r="BC33" i="1"/>
  <c r="BD33" i="1"/>
  <c r="BB33" i="1"/>
  <c r="AZ33" i="1"/>
  <c r="AN35" i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/>
  <c r="L37" i="28"/>
  <c r="F37" i="28"/>
  <c r="H38" i="28"/>
  <c r="B38" i="28"/>
  <c r="J39" i="28"/>
  <c r="D39" i="28"/>
  <c r="J39" i="22"/>
  <c r="K40" i="28"/>
  <c r="E39" i="22"/>
  <c r="E40" i="28"/>
  <c r="H42" i="28"/>
  <c r="H49" i="28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/>
  <c r="H39" i="21"/>
  <c r="F39" i="21"/>
  <c r="G35" i="19"/>
  <c r="G37" i="28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/>
  <c r="H33" i="19"/>
  <c r="H36" i="28"/>
  <c r="J33" i="19"/>
  <c r="J36" i="28"/>
  <c r="K33" i="19"/>
  <c r="L33" i="19"/>
  <c r="L36" i="28"/>
  <c r="X32" i="1"/>
  <c r="BG32" i="1"/>
  <c r="T32" i="1"/>
  <c r="BF32" i="1"/>
  <c r="Q32" i="1"/>
  <c r="R32" i="1"/>
  <c r="U32" i="1"/>
  <c r="BE32" i="1"/>
  <c r="I32" i="1"/>
  <c r="V32" i="1"/>
  <c r="W32" i="1"/>
  <c r="BC32" i="1"/>
  <c r="BD32" i="1"/>
  <c r="BB32" i="1"/>
  <c r="AZ32" i="1"/>
  <c r="M40" i="28"/>
  <c r="M38" i="28"/>
  <c r="M42" i="28"/>
  <c r="M39" i="28"/>
  <c r="M37" i="28"/>
  <c r="D49" i="28"/>
  <c r="M49" i="28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/>
  <c r="F32" i="19"/>
  <c r="L36" i="23"/>
  <c r="H32" i="19"/>
  <c r="M36" i="23"/>
  <c r="J32" i="19"/>
  <c r="J35" i="28"/>
  <c r="K32" i="19"/>
  <c r="L32" i="19"/>
  <c r="L35" i="28"/>
  <c r="AQ31" i="1"/>
  <c r="AR31" i="1"/>
  <c r="AS31" i="1"/>
  <c r="AT31" i="1"/>
  <c r="AU31" i="1"/>
  <c r="AV31" i="1"/>
  <c r="AW31" i="1"/>
  <c r="AX31" i="1"/>
  <c r="AE31" i="1"/>
  <c r="AF31" i="1"/>
  <c r="AO31" i="1"/>
  <c r="AG31" i="1"/>
  <c r="AH31" i="1"/>
  <c r="AI31" i="1"/>
  <c r="AJ31" i="1"/>
  <c r="AK31" i="1"/>
  <c r="AL31" i="1"/>
  <c r="X31" i="1"/>
  <c r="BG31" i="1"/>
  <c r="T31" i="1"/>
  <c r="BF31" i="1"/>
  <c r="Q31" i="1"/>
  <c r="R31" i="1"/>
  <c r="U31" i="1"/>
  <c r="BE31" i="1"/>
  <c r="I31" i="1"/>
  <c r="V31" i="1"/>
  <c r="W31" i="1"/>
  <c r="BC31" i="1"/>
  <c r="BD31" i="1"/>
  <c r="BB31" i="1"/>
  <c r="AZ31" i="1"/>
  <c r="M36" i="28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/>
  <c r="E41" i="28"/>
  <c r="F31" i="19"/>
  <c r="L35" i="23"/>
  <c r="H31" i="19"/>
  <c r="J31" i="19"/>
  <c r="J34" i="28"/>
  <c r="J41" i="28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/>
  <c r="U30" i="1"/>
  <c r="BE30" i="1"/>
  <c r="I30" i="1"/>
  <c r="V30" i="1"/>
  <c r="W30" i="1"/>
  <c r="BC30" i="1"/>
  <c r="BD30" i="1"/>
  <c r="BB30" i="1"/>
  <c r="AZ30" i="1"/>
  <c r="M35" i="28"/>
  <c r="AN30" i="1"/>
  <c r="F34" i="28"/>
  <c r="F41" i="28"/>
  <c r="H32" i="28"/>
  <c r="H33" i="28"/>
  <c r="M35" i="23"/>
  <c r="H34" i="28"/>
  <c r="H41" i="28"/>
  <c r="M33" i="23"/>
  <c r="L33" i="23"/>
  <c r="D32" i="22"/>
  <c r="D32" i="28"/>
  <c r="B32" i="21"/>
  <c r="B32" i="28"/>
  <c r="B33" i="28"/>
  <c r="G33" i="21"/>
  <c r="G35" i="28"/>
  <c r="L32" i="28"/>
  <c r="L33" i="28"/>
  <c r="F32" i="28"/>
  <c r="F33" i="28"/>
  <c r="G31" i="23"/>
  <c r="J32" i="28"/>
  <c r="J33" i="28"/>
  <c r="B34" i="28"/>
  <c r="B41" i="28"/>
  <c r="J31" i="22"/>
  <c r="K32" i="28"/>
  <c r="K33" i="28"/>
  <c r="E31" i="22"/>
  <c r="E32" i="28"/>
  <c r="E33" i="28"/>
  <c r="K34" i="28"/>
  <c r="K41" i="28"/>
  <c r="L34" i="28"/>
  <c r="L41" i="28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/>
  <c r="AQ29" i="1"/>
  <c r="AR29" i="1"/>
  <c r="AS29" i="1"/>
  <c r="AT29" i="1"/>
  <c r="AU29" i="1"/>
  <c r="AV29" i="1"/>
  <c r="AW29" i="1"/>
  <c r="AX29" i="1"/>
  <c r="AE29" i="1"/>
  <c r="AF29" i="1"/>
  <c r="AO29" i="1"/>
  <c r="AG29" i="1"/>
  <c r="AH29" i="1"/>
  <c r="AI29" i="1"/>
  <c r="AJ29" i="1"/>
  <c r="AK29" i="1"/>
  <c r="AL29" i="1"/>
  <c r="I29" i="1"/>
  <c r="V29" i="1"/>
  <c r="BC29" i="1"/>
  <c r="BD29" i="1"/>
  <c r="BG29" i="1"/>
  <c r="BF29" i="1"/>
  <c r="Q29" i="1"/>
  <c r="R29" i="1"/>
  <c r="BE29" i="1"/>
  <c r="BB29" i="1"/>
  <c r="AZ29" i="1"/>
  <c r="M34" i="28"/>
  <c r="M32" i="28"/>
  <c r="E30" i="23"/>
  <c r="G30" i="21"/>
  <c r="G30" i="22"/>
  <c r="AN29" i="1"/>
  <c r="D41" i="28"/>
  <c r="M41" i="28"/>
  <c r="D33" i="28"/>
  <c r="M33" i="28"/>
  <c r="L30" i="23"/>
  <c r="M30" i="23"/>
  <c r="L31" i="23"/>
  <c r="M31" i="23"/>
  <c r="M32" i="23"/>
  <c r="L32" i="23"/>
  <c r="E31" i="23"/>
  <c r="G32" i="28"/>
  <c r="G34" i="28"/>
  <c r="G41" i="28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/>
  <c r="AG28" i="1"/>
  <c r="AH28" i="1"/>
  <c r="AI28" i="1"/>
  <c r="AJ28" i="1"/>
  <c r="AK28" i="1"/>
  <c r="AL28" i="1"/>
  <c r="I28" i="1"/>
  <c r="V28" i="1"/>
  <c r="BC28" i="1"/>
  <c r="BD28" i="1"/>
  <c r="BG28" i="1"/>
  <c r="BF28" i="1"/>
  <c r="Q28" i="1"/>
  <c r="R28" i="1"/>
  <c r="BE28" i="1"/>
  <c r="BB28" i="1"/>
  <c r="AZ28" i="1"/>
  <c r="L29" i="23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/>
  <c r="I17" i="23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/>
  <c r="AG27" i="1"/>
  <c r="AH27" i="1"/>
  <c r="AI27" i="1"/>
  <c r="AJ27" i="1"/>
  <c r="AK27" i="1"/>
  <c r="AL27" i="1"/>
  <c r="BG27" i="1"/>
  <c r="BF27" i="1"/>
  <c r="Q27" i="1"/>
  <c r="R27" i="1"/>
  <c r="BE27" i="1"/>
  <c r="I27" i="1"/>
  <c r="V27" i="1"/>
  <c r="BC27" i="1"/>
  <c r="BD27" i="1"/>
  <c r="BB27" i="1"/>
  <c r="AZ27" i="1"/>
  <c r="I16" i="1"/>
  <c r="V16" i="1"/>
  <c r="I17" i="1"/>
  <c r="V17" i="1"/>
  <c r="I18" i="1"/>
  <c r="V18" i="1"/>
  <c r="I19" i="1"/>
  <c r="V19" i="1"/>
  <c r="I20" i="1"/>
  <c r="V20" i="1"/>
  <c r="I21" i="1"/>
  <c r="V21" i="1"/>
  <c r="I22" i="1"/>
  <c r="V22" i="1"/>
  <c r="I23" i="1"/>
  <c r="V23" i="1"/>
  <c r="I24" i="1"/>
  <c r="V24" i="1"/>
  <c r="I25" i="1"/>
  <c r="V25" i="1"/>
  <c r="I26" i="1"/>
  <c r="V26" i="1"/>
  <c r="I15" i="1"/>
  <c r="V15" i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/>
  <c r="AG15" i="1"/>
  <c r="AH15" i="1"/>
  <c r="AI15" i="1"/>
  <c r="AJ15" i="1"/>
  <c r="AK15" i="1"/>
  <c r="AL15" i="1"/>
  <c r="AF16" i="1"/>
  <c r="AO16" i="1"/>
  <c r="AG16" i="1"/>
  <c r="AH16" i="1"/>
  <c r="AI16" i="1"/>
  <c r="AJ16" i="1"/>
  <c r="AK16" i="1"/>
  <c r="AL16" i="1"/>
  <c r="AF17" i="1"/>
  <c r="AO17" i="1"/>
  <c r="AG17" i="1"/>
  <c r="AH17" i="1"/>
  <c r="AI17" i="1"/>
  <c r="AJ17" i="1"/>
  <c r="AK17" i="1"/>
  <c r="AL17" i="1"/>
  <c r="AF18" i="1"/>
  <c r="AO18" i="1"/>
  <c r="AG18" i="1"/>
  <c r="AH18" i="1"/>
  <c r="AI18" i="1"/>
  <c r="AJ18" i="1"/>
  <c r="AK18" i="1"/>
  <c r="AL18" i="1"/>
  <c r="AF19" i="1"/>
  <c r="AO19" i="1"/>
  <c r="AG19" i="1"/>
  <c r="AH19" i="1"/>
  <c r="AI19" i="1"/>
  <c r="AJ19" i="1"/>
  <c r="AK19" i="1"/>
  <c r="AL19" i="1"/>
  <c r="AF20" i="1"/>
  <c r="AO20" i="1"/>
  <c r="AG20" i="1"/>
  <c r="AH20" i="1"/>
  <c r="AI20" i="1"/>
  <c r="AJ20" i="1"/>
  <c r="AK20" i="1"/>
  <c r="AL20" i="1"/>
  <c r="AF21" i="1"/>
  <c r="AO21" i="1"/>
  <c r="AG21" i="1"/>
  <c r="AH21" i="1"/>
  <c r="AI21" i="1"/>
  <c r="AJ21" i="1"/>
  <c r="AK21" i="1"/>
  <c r="AL21" i="1"/>
  <c r="AF22" i="1"/>
  <c r="AO22" i="1"/>
  <c r="AG22" i="1"/>
  <c r="AH22" i="1"/>
  <c r="AI22" i="1"/>
  <c r="AJ22" i="1"/>
  <c r="AK22" i="1"/>
  <c r="AL22" i="1"/>
  <c r="AF23" i="1"/>
  <c r="AO23" i="1"/>
  <c r="AG23" i="1"/>
  <c r="AH23" i="1"/>
  <c r="AI23" i="1"/>
  <c r="AJ23" i="1"/>
  <c r="AK23" i="1"/>
  <c r="AL23" i="1"/>
  <c r="AF24" i="1"/>
  <c r="AO24" i="1"/>
  <c r="AG24" i="1"/>
  <c r="AH24" i="1"/>
  <c r="AI24" i="1"/>
  <c r="AJ24" i="1"/>
  <c r="AK24" i="1"/>
  <c r="AL24" i="1"/>
  <c r="AF25" i="1"/>
  <c r="AO25" i="1"/>
  <c r="AG25" i="1"/>
  <c r="AH25" i="1"/>
  <c r="AI25" i="1"/>
  <c r="AJ25" i="1"/>
  <c r="AK25" i="1"/>
  <c r="AL25" i="1"/>
  <c r="AF26" i="1"/>
  <c r="AO26" i="1"/>
  <c r="AG26" i="1"/>
  <c r="AH26" i="1"/>
  <c r="AI26" i="1"/>
  <c r="AJ26" i="1"/>
  <c r="AK26" i="1"/>
  <c r="AL26" i="1"/>
  <c r="AE17" i="1"/>
  <c r="AE18" i="1"/>
  <c r="AN18" i="1"/>
  <c r="AE19" i="1"/>
  <c r="AE20" i="1"/>
  <c r="AE21" i="1"/>
  <c r="AE22" i="1"/>
  <c r="AN22" i="1"/>
  <c r="AE23" i="1"/>
  <c r="AE24" i="1"/>
  <c r="AE25" i="1"/>
  <c r="AE26" i="1"/>
  <c r="AN26" i="1"/>
  <c r="AE16" i="1"/>
  <c r="Q2" i="1"/>
  <c r="R2" i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18" i="1"/>
  <c r="R18" i="1"/>
  <c r="G20" i="28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/>
  <c r="G25" i="28"/>
</calcChain>
</file>

<file path=xl/sharedStrings.xml><?xml version="1.0" encoding="utf-8"?>
<sst xmlns="http://schemas.openxmlformats.org/spreadsheetml/2006/main" count="948" uniqueCount="331">
  <si>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</si>
  <si>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</si>
  <si>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</si>
  <si>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</si>
  <si>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</si>
  <si>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</si>
  <si>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</si>
  <si>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</si>
  <si>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</si>
  <si>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</si>
  <si>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</si>
  <si>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</si>
  <si>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</si>
  <si>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</si>
  <si>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</si>
  <si>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</si>
  <si>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</si>
  <si>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</si>
  <si>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</si>
  <si>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</si>
  <si>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</si>
  <si>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</si>
  <si>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</si>
  <si>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</si>
  <si>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</si>
  <si>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</si>
  <si>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</si>
  <si>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</si>
  <si>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</si>
  <si>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</si>
  <si>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</si>
  <si>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</si>
  <si>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</si>
  <si>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</si>
  <si>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</si>
  <si>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</si>
  <si>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</si>
  <si>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</si>
  <si>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</si>
  <si>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</si>
  <si>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</si>
  <si>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</si>
  <si>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</si>
  <si>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</si>
  <si>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</si>
  <si>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</si>
  <si>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</si>
  <si>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</si>
  <si>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</si>
  <si>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</si>
  <si>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</si>
  <si>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</si>
  <si>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</si>
  <si>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</si>
  <si>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</si>
  <si>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</si>
  <si>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</si>
  <si>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</si>
  <si>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</si>
  <si>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</si>
  <si>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</si>
  <si>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</si>
  <si>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</si>
  <si>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</si>
  <si>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</si>
  <si>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</si>
  <si>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</si>
  <si>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</si>
  <si>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</si>
  <si>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</si>
  <si>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</si>
  <si>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</si>
  <si>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</si>
  <si>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</si>
  <si>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</si>
  <si>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</si>
  <si>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</si>
  <si>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</si>
  <si>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</si>
  <si>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</si>
  <si>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</si>
  <si>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</si>
  <si>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</si>
  <si>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</si>
  <si>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</si>
  <si>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</si>
  <si>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</si>
  <si>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</si>
  <si>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</si>
  <si>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</si>
  <si>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</si>
  <si>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</si>
  <si>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</si>
  <si>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</si>
  <si>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</si>
  <si>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</si>
  <si>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</si>
  <si>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</si>
  <si>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</si>
  <si>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</si>
  <si>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</si>
  <si>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</si>
  <si>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</si>
  <si>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</si>
  <si>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</si>
  <si>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</si>
  <si>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</si>
  <si>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</si>
  <si>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</si>
  <si>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</si>
  <si>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</si>
  <si>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</si>
  <si>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</si>
  <si>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</si>
  <si>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</si>
  <si>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</si>
  <si>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</si>
  <si>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</si>
  <si>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</si>
  <si>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</si>
  <si>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</si>
  <si>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</si>
  <si>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</si>
  <si>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</si>
  <si>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</si>
  <si>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</si>
  <si>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</si>
  <si>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</si>
  <si>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</si>
  <si>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</si>
  <si>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</si>
  <si>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</si>
  <si>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</si>
  <si>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</si>
  <si>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</si>
  <si>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</si>
  <si>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</si>
  <si>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</si>
  <si>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</si>
  <si>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</si>
  <si>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</si>
  <si>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</si>
  <si>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</si>
  <si>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</si>
  <si>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</si>
  <si>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</si>
  <si>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</si>
  <si>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</si>
  <si>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</si>
  <si>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</si>
  <si>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</si>
  <si>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</si>
  <si>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</si>
  <si>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</si>
  <si>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</si>
  <si>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</si>
  <si>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</si>
  <si>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</si>
  <si>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</si>
  <si>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</si>
  <si>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</si>
  <si>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</si>
  <si>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</si>
  <si>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</si>
  <si>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</si>
  <si>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</si>
  <si>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</si>
  <si>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</si>
  <si>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</si>
  <si>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</si>
  <si>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</si>
  <si>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</si>
  <si>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</si>
  <si>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</si>
  <si>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</si>
  <si>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</si>
  <si>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</si>
  <si>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</si>
  <si>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</si>
  <si>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</si>
  <si>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</si>
  <si>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</si>
  <si>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</si>
  <si>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</si>
  <si>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</si>
  <si>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</si>
  <si>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</si>
  <si>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</si>
  <si>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</si>
  <si>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</si>
  <si>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</si>
  <si>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</si>
  <si>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</si>
  <si>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</si>
  <si>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</si>
  <si>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</si>
  <si>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</si>
  <si>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</si>
  <si>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</si>
  <si>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</si>
  <si>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</si>
  <si>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</si>
  <si>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</si>
  <si>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</si>
  <si>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</si>
  <si>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</si>
  <si>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</si>
  <si>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</si>
  <si>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</si>
  <si>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</si>
  <si>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</si>
  <si>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</si>
  <si>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</si>
  <si>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</si>
  <si>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</si>
  <si>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</si>
  <si>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</si>
  <si>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</si>
  <si>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</si>
  <si>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</si>
  <si>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</si>
  <si>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</si>
  <si>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</si>
  <si>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</si>
  <si>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</si>
  <si>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</si>
  <si>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</si>
  <si>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</si>
  <si>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</si>
  <si>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</si>
  <si>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</si>
  <si>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</si>
  <si>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</si>
  <si>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</si>
  <si>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</si>
  <si>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</si>
  <si>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</si>
  <si>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</si>
  <si>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</si>
  <si>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</si>
  <si>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</si>
  <si>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</si>
  <si>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</si>
  <si>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</si>
  <si>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</si>
  <si>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</si>
  <si>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</si>
  <si>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</si>
  <si>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</si>
  <si>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</si>
  <si>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</si>
  <si>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</si>
  <si>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</si>
  <si>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</si>
  <si>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</si>
  <si>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</si>
  <si>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</si>
  <si>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</si>
  <si>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</si>
  <si>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</si>
  <si>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</si>
  <si>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</si>
  <si>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</si>
  <si>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</si>
  <si>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</si>
  <si>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</si>
  <si>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</si>
  <si>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</si>
  <si>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</si>
  <si>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</si>
  <si>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</si>
  <si>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</si>
  <si>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</si>
  <si>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</si>
  <si>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</si>
  <si>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</si>
  <si>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</si>
  <si>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</si>
  <si>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</si>
  <si>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</si>
  <si>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</si>
  <si>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</si>
  <si>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</si>
  <si>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</si>
  <si>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</si>
  <si>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</si>
  <si>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</si>
  <si>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</si>
  <si>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</si>
  <si>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</si>
  <si>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</si>
  <si>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</si>
  <si>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</si>
  <si>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</si>
  <si>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</si>
  <si>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</si>
  <si>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</si>
  <si>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</si>
  <si>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</si>
  <si>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</si>
  <si>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</si>
  <si>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</si>
  <si>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</si>
  <si>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</si>
  <si>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</si>
  <si>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22-28 mar</t>
  </si>
  <si>
    <t>2021-03-30T17:00:00,ITA,19,Sicilia,38.11569725,13.362356699999998,876,133,1009,16408,17417,0,0,150426,4607,,,172450,3147423,1279237,,0,,,172450,0,1996016,1151407,ITG,ITG1</t>
  </si>
  <si>
    <t>2021-03-30T17:00:00</t>
  </si>
  <si>
    <t>2021-03-31T17:00:00</t>
  </si>
  <si>
    <t>2021-04-01T17:00:00</t>
  </si>
  <si>
    <t>In data odierna non è stato possibile rilevare il dato dei tamponi con test antigenico</t>
  </si>
  <si>
    <t>dati inviati aggregando il 30 e il 31 di marzo 2021- il dato erroneamente comunicato in data 31/03/2021 dei nuovi positivi pari a 2904 è stato modificato il data odierna in 1673.</t>
  </si>
  <si>
    <t>2021-04-02T17:00:00</t>
  </si>
  <si>
    <t>Fonte piattaforma unica regionale Qualità Sicilia relativa al dato estratto relativo ai tamponi con test antigenico.</t>
  </si>
  <si>
    <t>2021-04-03T17:00:00</t>
  </si>
  <si>
    <t>Fonte piattaforma regionale qualità sicilia relativa al dato estratto relativo ai tamponi con test antigenico.</t>
  </si>
  <si>
    <t>29 mar-4 apr</t>
  </si>
  <si>
    <t>2021-04-04T17:00:00</t>
  </si>
  <si>
    <t>Fonte piattaforma regionale Qualità Sicilia relativa al dato estratto relativo ai tamponi con test antigenico</t>
  </si>
  <si>
    <t>2021-04-05T17:00:00</t>
  </si>
  <si>
    <t>Fonte  piattaforma Regionale Qualità Sicilia relativa al dato estratto relativo ai tamponi con test antigenico</t>
  </si>
  <si>
    <t>2021-04-06T17:00:00</t>
  </si>
  <si>
    <t>2021-04-07T17:00:00</t>
  </si>
  <si>
    <t>2021-04-08T17:00:00</t>
  </si>
  <si>
    <t xml:space="preserve"> </t>
  </si>
  <si>
    <t>Persone testate, si comunica che il dato odierno è riferito al totale dei soggetti testati nelle ultime 24h con tampone molecolare con esito positivo e negativo</t>
  </si>
  <si>
    <t>2021-04-09T17:00:00</t>
  </si>
  <si>
    <t>Guariti: il conteggio dei guariti tiene conto del ricalcolo effettuato con i dati incompleti delle ultime due settimane. Deceduti: il conteggio dei deceduti tiene conto del ricalcolo effettuato con i dati incompleti dei mesi precedenti.</t>
  </si>
  <si>
    <t>2021-04-10T17:00:00</t>
  </si>
  <si>
    <t>2021-04-11T17:00:00</t>
  </si>
  <si>
    <t>5-11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</si>
</sst>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\+0;\-0;0"/>
    <numFmt numFmtId="166" formatCode="d/m;@"/>
    <numFmt numFmtId="167" formatCode="\+0.0%;\-0.0%;0.0%"/>
    <numFmt numFmtId="168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3" fillId="4" borderId="0" xfId="0" applyFont="1" applyFill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 /><Relationship Id="rId13" Type="http://schemas.openxmlformats.org/officeDocument/2006/relationships/chartsheet" Target="chartsheets/sheet13.xml" /><Relationship Id="rId18" Type="http://schemas.openxmlformats.org/officeDocument/2006/relationships/chartsheet" Target="chartsheets/sheet18.xml" /><Relationship Id="rId26" Type="http://schemas.openxmlformats.org/officeDocument/2006/relationships/worksheet" Target="worksheets/sheet3.xml" /><Relationship Id="rId3" Type="http://schemas.openxmlformats.org/officeDocument/2006/relationships/chartsheet" Target="chartsheets/sheet3.xml" /><Relationship Id="rId21" Type="http://schemas.openxmlformats.org/officeDocument/2006/relationships/chartsheet" Target="chartsheets/sheet21.xml" /><Relationship Id="rId34" Type="http://schemas.openxmlformats.org/officeDocument/2006/relationships/calcChain" Target="calcChain.xml" /><Relationship Id="rId7" Type="http://schemas.openxmlformats.org/officeDocument/2006/relationships/chartsheet" Target="chartsheets/sheet7.xml" /><Relationship Id="rId12" Type="http://schemas.openxmlformats.org/officeDocument/2006/relationships/chartsheet" Target="chartsheets/sheet12.xml" /><Relationship Id="rId17" Type="http://schemas.openxmlformats.org/officeDocument/2006/relationships/chartsheet" Target="chartsheets/sheet17.xml" /><Relationship Id="rId25" Type="http://schemas.openxmlformats.org/officeDocument/2006/relationships/worksheet" Target="worksheets/sheet2.xml" /><Relationship Id="rId33" Type="http://schemas.openxmlformats.org/officeDocument/2006/relationships/sharedStrings" Target="sharedStrings.xml" /><Relationship Id="rId2" Type="http://schemas.openxmlformats.org/officeDocument/2006/relationships/chartsheet" Target="chartsheets/sheet2.xml" /><Relationship Id="rId16" Type="http://schemas.openxmlformats.org/officeDocument/2006/relationships/chartsheet" Target="chartsheets/sheet16.xml" /><Relationship Id="rId20" Type="http://schemas.openxmlformats.org/officeDocument/2006/relationships/chartsheet" Target="chartsheets/sheet20.xml" /><Relationship Id="rId29" Type="http://schemas.openxmlformats.org/officeDocument/2006/relationships/worksheet" Target="worksheets/sheet6.xml" /><Relationship Id="rId1" Type="http://schemas.openxmlformats.org/officeDocument/2006/relationships/chartsheet" Target="chartsheets/sheet1.xml" /><Relationship Id="rId6" Type="http://schemas.openxmlformats.org/officeDocument/2006/relationships/chartsheet" Target="chartsheets/sheet6.xml" /><Relationship Id="rId11" Type="http://schemas.openxmlformats.org/officeDocument/2006/relationships/chartsheet" Target="chartsheets/sheet11.xml" /><Relationship Id="rId24" Type="http://schemas.openxmlformats.org/officeDocument/2006/relationships/worksheet" Target="worksheets/sheet1.xml" /><Relationship Id="rId32" Type="http://schemas.openxmlformats.org/officeDocument/2006/relationships/styles" Target="styles.xml" /><Relationship Id="rId5" Type="http://schemas.openxmlformats.org/officeDocument/2006/relationships/chartsheet" Target="chartsheets/sheet5.xml" /><Relationship Id="rId15" Type="http://schemas.openxmlformats.org/officeDocument/2006/relationships/chartsheet" Target="chartsheets/sheet15.xml" /><Relationship Id="rId23" Type="http://schemas.openxmlformats.org/officeDocument/2006/relationships/chartsheet" Target="chartsheets/sheet23.xml" /><Relationship Id="rId28" Type="http://schemas.openxmlformats.org/officeDocument/2006/relationships/worksheet" Target="worksheets/sheet5.xml" /><Relationship Id="rId10" Type="http://schemas.openxmlformats.org/officeDocument/2006/relationships/chartsheet" Target="chartsheets/sheet10.xml" /><Relationship Id="rId19" Type="http://schemas.openxmlformats.org/officeDocument/2006/relationships/chartsheet" Target="chartsheets/sheet19.xml" /><Relationship Id="rId31" Type="http://schemas.openxmlformats.org/officeDocument/2006/relationships/theme" Target="theme/theme1.xml" /><Relationship Id="rId4" Type="http://schemas.openxmlformats.org/officeDocument/2006/relationships/chartsheet" Target="chartsheets/sheet4.xml" /><Relationship Id="rId9" Type="http://schemas.openxmlformats.org/officeDocument/2006/relationships/chartsheet" Target="chartsheets/sheet9.xml" /><Relationship Id="rId14" Type="http://schemas.openxmlformats.org/officeDocument/2006/relationships/chartsheet" Target="chartsheets/sheet14.xml" /><Relationship Id="rId22" Type="http://schemas.openxmlformats.org/officeDocument/2006/relationships/chartsheet" Target="chartsheets/sheet22.xml" /><Relationship Id="rId27" Type="http://schemas.openxmlformats.org/officeDocument/2006/relationships/worksheet" Target="worksheets/sheet4.xml" /><Relationship Id="rId30" Type="http://schemas.openxmlformats.org/officeDocument/2006/relationships/worksheet" Target="worksheets/sheet7.xml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 /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 /><Relationship Id="rId1" Type="http://schemas.microsoft.com/office/2011/relationships/chartStyle" Target="style4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ALL'11 aprile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0214856521409938"/>
                  <c:y val="-7.113304663761270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lavoro'!$Z$408:$AC$408</c:f>
              <c:numCache>
                <c:formatCode>General</c:formatCode>
                <c:ptCount val="4"/>
                <c:pt idx="0">
                  <c:v>158478</c:v>
                </c:pt>
                <c:pt idx="1">
                  <c:v>21652</c:v>
                </c:pt>
                <c:pt idx="2">
                  <c:v>1319</c:v>
                </c:pt>
                <c:pt idx="3">
                  <c:v>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1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Tavola1!$A$6:$A$411</c:f>
              <c:numCache>
                <c:formatCode>d/m;@</c:formatCode>
                <c:ptCount val="177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</c:numCache>
            </c:numRef>
          </c:cat>
          <c:val>
            <c:numRef>
              <c:f>Tavola1!$D$6:$D$411</c:f>
              <c:numCache>
                <c:formatCode>General</c:formatCode>
                <c:ptCount val="177"/>
                <c:pt idx="0">
                  <c:v>12654</c:v>
                </c:pt>
                <c:pt idx="1">
                  <c:v>13228</c:v>
                </c:pt>
                <c:pt idx="2">
                  <c:v>13790</c:v>
                </c:pt>
                <c:pt idx="3">
                  <c:v>14586</c:v>
                </c:pt>
                <c:pt idx="4">
                  <c:v>15316</c:v>
                </c:pt>
                <c:pt idx="5">
                  <c:v>16202</c:v>
                </c:pt>
                <c:pt idx="6">
                  <c:v>16897</c:v>
                </c:pt>
                <c:pt idx="7">
                  <c:v>17465</c:v>
                </c:pt>
                <c:pt idx="8">
                  <c:v>18325</c:v>
                </c:pt>
                <c:pt idx="9">
                  <c:v>19033</c:v>
                </c:pt>
                <c:pt idx="10">
                  <c:v>19822</c:v>
                </c:pt>
                <c:pt idx="11">
                  <c:v>20806</c:v>
                </c:pt>
                <c:pt idx="12">
                  <c:v>21758</c:v>
                </c:pt>
                <c:pt idx="13">
                  <c:v>22853</c:v>
                </c:pt>
                <c:pt idx="14">
                  <c:v>23877</c:v>
                </c:pt>
                <c:pt idx="15">
                  <c:v>24925</c:v>
                </c:pt>
                <c:pt idx="16">
                  <c:v>26080</c:v>
                </c:pt>
                <c:pt idx="17">
                  <c:v>27402</c:v>
                </c:pt>
                <c:pt idx="18">
                  <c:v>28825</c:v>
                </c:pt>
                <c:pt idx="19">
                  <c:v>30188</c:v>
                </c:pt>
                <c:pt idx="20">
                  <c:v>31271</c:v>
                </c:pt>
                <c:pt idx="21">
                  <c:v>32294</c:v>
                </c:pt>
                <c:pt idx="22">
                  <c:v>33495</c:v>
                </c:pt>
                <c:pt idx="23">
                  <c:v>34982</c:v>
                </c:pt>
                <c:pt idx="24">
                  <c:v>36674</c:v>
                </c:pt>
                <c:pt idx="25">
                  <c:v>38381</c:v>
                </c:pt>
                <c:pt idx="26">
                  <c:v>40110</c:v>
                </c:pt>
                <c:pt idx="27">
                  <c:v>41532</c:v>
                </c:pt>
                <c:pt idx="28">
                  <c:v>42993</c:v>
                </c:pt>
                <c:pt idx="29">
                  <c:v>44691</c:v>
                </c:pt>
                <c:pt idx="30">
                  <c:v>46528</c:v>
                </c:pt>
                <c:pt idx="31">
                  <c:v>48399</c:v>
                </c:pt>
                <c:pt idx="32">
                  <c:v>50033</c:v>
                </c:pt>
                <c:pt idx="33">
                  <c:v>51871</c:v>
                </c:pt>
                <c:pt idx="34">
                  <c:v>53129</c:v>
                </c:pt>
                <c:pt idx="35">
                  <c:v>54378</c:v>
                </c:pt>
                <c:pt idx="36">
                  <c:v>55684</c:v>
                </c:pt>
                <c:pt idx="37">
                  <c:v>57001</c:v>
                </c:pt>
                <c:pt idx="38">
                  <c:v>58769</c:v>
                </c:pt>
                <c:pt idx="39">
                  <c:v>60335</c:v>
                </c:pt>
                <c:pt idx="40">
                  <c:v>61524</c:v>
                </c:pt>
                <c:pt idx="41">
                  <c:v>62548</c:v>
                </c:pt>
                <c:pt idx="42">
                  <c:v>63686</c:v>
                </c:pt>
                <c:pt idx="43">
                  <c:v>65085</c:v>
                </c:pt>
                <c:pt idx="44">
                  <c:v>66568</c:v>
                </c:pt>
                <c:pt idx="45">
                  <c:v>67862</c:v>
                </c:pt>
                <c:pt idx="46">
                  <c:v>69227</c:v>
                </c:pt>
                <c:pt idx="47">
                  <c:v>70467</c:v>
                </c:pt>
                <c:pt idx="48">
                  <c:v>71489</c:v>
                </c:pt>
                <c:pt idx="49">
                  <c:v>72407</c:v>
                </c:pt>
                <c:pt idx="50">
                  <c:v>73555</c:v>
                </c:pt>
                <c:pt idx="51">
                  <c:v>74308</c:v>
                </c:pt>
                <c:pt idx="52">
                  <c:v>75367</c:v>
                </c:pt>
                <c:pt idx="53">
                  <c:v>76366</c:v>
                </c:pt>
                <c:pt idx="54">
                  <c:v>77382</c:v>
                </c:pt>
                <c:pt idx="55">
                  <c:v>78190</c:v>
                </c:pt>
                <c:pt idx="56">
                  <c:v>79104</c:v>
                </c:pt>
                <c:pt idx="57">
                  <c:v>80191</c:v>
                </c:pt>
                <c:pt idx="58">
                  <c:v>81256</c:v>
                </c:pt>
                <c:pt idx="59">
                  <c:v>82128</c:v>
                </c:pt>
                <c:pt idx="60">
                  <c:v>82859</c:v>
                </c:pt>
                <c:pt idx="61">
                  <c:v>83737</c:v>
                </c:pt>
                <c:pt idx="62">
                  <c:v>84529</c:v>
                </c:pt>
                <c:pt idx="63">
                  <c:v>85198</c:v>
                </c:pt>
                <c:pt idx="64">
                  <c:v>86092</c:v>
                </c:pt>
                <c:pt idx="65">
                  <c:v>87024</c:v>
                </c:pt>
                <c:pt idx="66">
                  <c:v>87877</c:v>
                </c:pt>
                <c:pt idx="67">
                  <c:v>88597</c:v>
                </c:pt>
                <c:pt idx="68">
                  <c:v>88934</c:v>
                </c:pt>
                <c:pt idx="69">
                  <c:v>89616</c:v>
                </c:pt>
                <c:pt idx="70">
                  <c:v>90266</c:v>
                </c:pt>
                <c:pt idx="71">
                  <c:v>91261</c:v>
                </c:pt>
                <c:pt idx="72">
                  <c:v>92345</c:v>
                </c:pt>
                <c:pt idx="73">
                  <c:v>93644</c:v>
                </c:pt>
                <c:pt idx="74">
                  <c:v>94766</c:v>
                </c:pt>
                <c:pt idx="75">
                  <c:v>95500</c:v>
                </c:pt>
                <c:pt idx="76">
                  <c:v>96547</c:v>
                </c:pt>
                <c:pt idx="77">
                  <c:v>97938</c:v>
                </c:pt>
                <c:pt idx="78">
                  <c:v>99514</c:v>
                </c:pt>
                <c:pt idx="79">
                  <c:v>101206</c:v>
                </c:pt>
                <c:pt idx="80">
                  <c:v>102641</c:v>
                </c:pt>
                <c:pt idx="81">
                  <c:v>104483</c:v>
                </c:pt>
                <c:pt idx="82">
                  <c:v>106322</c:v>
                </c:pt>
                <c:pt idx="83">
                  <c:v>108055</c:v>
                </c:pt>
                <c:pt idx="84">
                  <c:v>109642</c:v>
                </c:pt>
                <c:pt idx="85">
                  <c:v>111555</c:v>
                </c:pt>
                <c:pt idx="86">
                  <c:v>113524</c:v>
                </c:pt>
                <c:pt idx="87">
                  <c:v>115391</c:v>
                </c:pt>
                <c:pt idx="88">
                  <c:v>117336</c:v>
                </c:pt>
                <c:pt idx="89">
                  <c:v>119290</c:v>
                </c:pt>
                <c:pt idx="90">
                  <c:v>120729</c:v>
                </c:pt>
                <c:pt idx="91">
                  <c:v>122007</c:v>
                </c:pt>
                <c:pt idx="92">
                  <c:v>123648</c:v>
                </c:pt>
                <c:pt idx="93">
                  <c:v>125134</c:v>
                </c:pt>
                <c:pt idx="94">
                  <c:v>126364</c:v>
                </c:pt>
                <c:pt idx="95">
                  <c:v>127719</c:v>
                </c:pt>
                <c:pt idx="96">
                  <c:v>128877</c:v>
                </c:pt>
                <c:pt idx="97">
                  <c:v>129752</c:v>
                </c:pt>
                <c:pt idx="98">
                  <c:v>130637</c:v>
                </c:pt>
                <c:pt idx="99">
                  <c:v>131607</c:v>
                </c:pt>
                <c:pt idx="100">
                  <c:v>132603</c:v>
                </c:pt>
                <c:pt idx="101">
                  <c:v>133597</c:v>
                </c:pt>
                <c:pt idx="102">
                  <c:v>134541</c:v>
                </c:pt>
                <c:pt idx="103">
                  <c:v>135387</c:v>
                </c:pt>
                <c:pt idx="104">
                  <c:v>136103</c:v>
                </c:pt>
                <c:pt idx="105">
                  <c:v>136869</c:v>
                </c:pt>
                <c:pt idx="106">
                  <c:v>137853</c:v>
                </c:pt>
                <c:pt idx="107">
                  <c:v>138739</c:v>
                </c:pt>
                <c:pt idx="108">
                  <c:v>139528</c:v>
                </c:pt>
                <c:pt idx="109">
                  <c:v>140144</c:v>
                </c:pt>
                <c:pt idx="110">
                  <c:v>140980</c:v>
                </c:pt>
                <c:pt idx="111">
                  <c:v>141554</c:v>
                </c:pt>
                <c:pt idx="112">
                  <c:v>142032</c:v>
                </c:pt>
                <c:pt idx="113">
                  <c:v>142776</c:v>
                </c:pt>
                <c:pt idx="114">
                  <c:v>143471</c:v>
                </c:pt>
                <c:pt idx="115">
                  <c:v>144231</c:v>
                </c:pt>
                <c:pt idx="116">
                  <c:v>144722</c:v>
                </c:pt>
                <c:pt idx="117">
                  <c:v>145265</c:v>
                </c:pt>
                <c:pt idx="118">
                  <c:v>145744</c:v>
                </c:pt>
                <c:pt idx="119">
                  <c:v>146076</c:v>
                </c:pt>
                <c:pt idx="120">
                  <c:v>146701</c:v>
                </c:pt>
                <c:pt idx="121">
                  <c:v>147185</c:v>
                </c:pt>
                <c:pt idx="122">
                  <c:v>147665</c:v>
                </c:pt>
                <c:pt idx="123">
                  <c:v>148105</c:v>
                </c:pt>
                <c:pt idx="124">
                  <c:v>148579</c:v>
                </c:pt>
                <c:pt idx="125">
                  <c:v>148990</c:v>
                </c:pt>
                <c:pt idx="126">
                  <c:v>149402</c:v>
                </c:pt>
                <c:pt idx="127">
                  <c:v>149854</c:v>
                </c:pt>
                <c:pt idx="128">
                  <c:v>150396</c:v>
                </c:pt>
                <c:pt idx="129">
                  <c:v>151009</c:v>
                </c:pt>
                <c:pt idx="130">
                  <c:v>151587</c:v>
                </c:pt>
                <c:pt idx="131">
                  <c:v>152105</c:v>
                </c:pt>
                <c:pt idx="132">
                  <c:v>152558</c:v>
                </c:pt>
                <c:pt idx="133">
                  <c:v>153036</c:v>
                </c:pt>
                <c:pt idx="134">
                  <c:v>153602</c:v>
                </c:pt>
                <c:pt idx="135">
                  <c:v>154141</c:v>
                </c:pt>
                <c:pt idx="136">
                  <c:v>154701</c:v>
                </c:pt>
                <c:pt idx="137">
                  <c:v>155220</c:v>
                </c:pt>
                <c:pt idx="138">
                  <c:v>155812</c:v>
                </c:pt>
                <c:pt idx="139">
                  <c:v>156388</c:v>
                </c:pt>
                <c:pt idx="140">
                  <c:v>156903</c:v>
                </c:pt>
                <c:pt idx="141">
                  <c:v>157498</c:v>
                </c:pt>
                <c:pt idx="142">
                  <c:v>158193</c:v>
                </c:pt>
                <c:pt idx="143">
                  <c:v>158865</c:v>
                </c:pt>
                <c:pt idx="144">
                  <c:v>159544</c:v>
                </c:pt>
                <c:pt idx="145">
                  <c:v>160194</c:v>
                </c:pt>
                <c:pt idx="146">
                  <c:v>160807</c:v>
                </c:pt>
                <c:pt idx="147">
                  <c:v>161330</c:v>
                </c:pt>
                <c:pt idx="148">
                  <c:v>161928</c:v>
                </c:pt>
                <c:pt idx="149">
                  <c:v>162710</c:v>
                </c:pt>
                <c:pt idx="150">
                  <c:v>163499</c:v>
                </c:pt>
                <c:pt idx="151">
                  <c:v>164358</c:v>
                </c:pt>
                <c:pt idx="152">
                  <c:v>165140</c:v>
                </c:pt>
                <c:pt idx="153">
                  <c:v>165839</c:v>
                </c:pt>
                <c:pt idx="154">
                  <c:v>166505</c:v>
                </c:pt>
                <c:pt idx="155">
                  <c:v>167256</c:v>
                </c:pt>
                <c:pt idx="156">
                  <c:v>168021</c:v>
                </c:pt>
                <c:pt idx="157">
                  <c:v>168916</c:v>
                </c:pt>
                <c:pt idx="158">
                  <c:v>169808</c:v>
                </c:pt>
                <c:pt idx="159">
                  <c:v>170698</c:v>
                </c:pt>
                <c:pt idx="160">
                  <c:v>171651</c:v>
                </c:pt>
                <c:pt idx="161">
                  <c:v>172450</c:v>
                </c:pt>
                <c:pt idx="162">
                  <c:v>172450</c:v>
                </c:pt>
                <c:pt idx="163">
                  <c:v>174123</c:v>
                </c:pt>
                <c:pt idx="164">
                  <c:v>175405</c:v>
                </c:pt>
                <c:pt idx="165">
                  <c:v>176627</c:v>
                </c:pt>
                <c:pt idx="166">
                  <c:v>177641</c:v>
                </c:pt>
                <c:pt idx="167">
                  <c:v>178656</c:v>
                </c:pt>
                <c:pt idx="168">
                  <c:v>179565</c:v>
                </c:pt>
                <c:pt idx="169">
                  <c:v>180348</c:v>
                </c:pt>
                <c:pt idx="170">
                  <c:v>181346</c:v>
                </c:pt>
                <c:pt idx="171">
                  <c:v>182633</c:v>
                </c:pt>
                <c:pt idx="172">
                  <c:v>184138</c:v>
                </c:pt>
                <c:pt idx="173">
                  <c:v>185367</c:v>
                </c:pt>
                <c:pt idx="174">
                  <c:v>186487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1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Tavola1!$A$6:$A$411</c:f>
              <c:numCache>
                <c:formatCode>d/m;@</c:formatCode>
                <c:ptCount val="177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</c:numCache>
            </c:numRef>
          </c:cat>
          <c:val>
            <c:numRef>
              <c:f>Tavola1!$E$6:$E$411</c:f>
              <c:numCache>
                <c:formatCode>General</c:formatCode>
                <c:ptCount val="177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  <c:pt idx="161">
                  <c:v>17417</c:v>
                </c:pt>
                <c:pt idx="162">
                  <c:v>17417</c:v>
                </c:pt>
                <c:pt idx="163">
                  <c:v>18689</c:v>
                </c:pt>
                <c:pt idx="164">
                  <c:v>19870</c:v>
                </c:pt>
                <c:pt idx="165">
                  <c:v>21011</c:v>
                </c:pt>
                <c:pt idx="166">
                  <c:v>21925</c:v>
                </c:pt>
                <c:pt idx="167">
                  <c:v>22852</c:v>
                </c:pt>
                <c:pt idx="168">
                  <c:v>23705</c:v>
                </c:pt>
                <c:pt idx="169">
                  <c:v>24452</c:v>
                </c:pt>
                <c:pt idx="170">
                  <c:v>25346</c:v>
                </c:pt>
                <c:pt idx="171">
                  <c:v>26527</c:v>
                </c:pt>
                <c:pt idx="172">
                  <c:v>21752</c:v>
                </c:pt>
                <c:pt idx="173">
                  <c:v>22191</c:v>
                </c:pt>
                <c:pt idx="174">
                  <c:v>22971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1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Tavola1!$A$6:$A$412</c:f>
              <c:numCache>
                <c:formatCode>d/m;@</c:formatCode>
                <c:ptCount val="178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</c:numCache>
            </c:numRef>
          </c:cat>
          <c:val>
            <c:numRef>
              <c:f>Tavola1!$E$6:$E$412</c:f>
              <c:numCache>
                <c:formatCode>General</c:formatCode>
                <c:ptCount val="178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  <c:pt idx="161">
                  <c:v>17417</c:v>
                </c:pt>
                <c:pt idx="162">
                  <c:v>17417</c:v>
                </c:pt>
                <c:pt idx="163">
                  <c:v>18689</c:v>
                </c:pt>
                <c:pt idx="164">
                  <c:v>19870</c:v>
                </c:pt>
                <c:pt idx="165">
                  <c:v>21011</c:v>
                </c:pt>
                <c:pt idx="166">
                  <c:v>21925</c:v>
                </c:pt>
                <c:pt idx="167">
                  <c:v>22852</c:v>
                </c:pt>
                <c:pt idx="168">
                  <c:v>23705</c:v>
                </c:pt>
                <c:pt idx="169">
                  <c:v>24452</c:v>
                </c:pt>
                <c:pt idx="170">
                  <c:v>25346</c:v>
                </c:pt>
                <c:pt idx="171">
                  <c:v>26527</c:v>
                </c:pt>
                <c:pt idx="172">
                  <c:v>21752</c:v>
                </c:pt>
                <c:pt idx="173">
                  <c:v>22191</c:v>
                </c:pt>
                <c:pt idx="174">
                  <c:v>22971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lavoro'!$AF$2:$AF$410</c:f>
              <c:numCache>
                <c:formatCode>\+0;\-0;0</c:formatCode>
                <c:ptCount val="256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10</c:v>
                </c:pt>
                <c:pt idx="4">
                  <c:v>21</c:v>
                </c:pt>
                <c:pt idx="5">
                  <c:v>30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32</c:v>
                </c:pt>
                <c:pt idx="10">
                  <c:v>89</c:v>
                </c:pt>
                <c:pt idx="11">
                  <c:v>29</c:v>
                </c:pt>
                <c:pt idx="12">
                  <c:v>42</c:v>
                </c:pt>
                <c:pt idx="13">
                  <c:v>36</c:v>
                </c:pt>
                <c:pt idx="14">
                  <c:v>46</c:v>
                </c:pt>
                <c:pt idx="15">
                  <c:v>39</c:v>
                </c:pt>
                <c:pt idx="16">
                  <c:v>14</c:v>
                </c:pt>
                <c:pt idx="17">
                  <c:v>13</c:v>
                </c:pt>
                <c:pt idx="18">
                  <c:v>45</c:v>
                </c:pt>
                <c:pt idx="19">
                  <c:v>37</c:v>
                </c:pt>
                <c:pt idx="20">
                  <c:v>44</c:v>
                </c:pt>
                <c:pt idx="21">
                  <c:v>48</c:v>
                </c:pt>
                <c:pt idx="22">
                  <c:v>35</c:v>
                </c:pt>
                <c:pt idx="23">
                  <c:v>65</c:v>
                </c:pt>
                <c:pt idx="24">
                  <c:v>24</c:v>
                </c:pt>
                <c:pt idx="25">
                  <c:v>33</c:v>
                </c:pt>
                <c:pt idx="26">
                  <c:v>50</c:v>
                </c:pt>
                <c:pt idx="27">
                  <c:v>54</c:v>
                </c:pt>
                <c:pt idx="28">
                  <c:v>29</c:v>
                </c:pt>
                <c:pt idx="29">
                  <c:v>34</c:v>
                </c:pt>
                <c:pt idx="30">
                  <c:v>26</c:v>
                </c:pt>
                <c:pt idx="31">
                  <c:v>33</c:v>
                </c:pt>
                <c:pt idx="32">
                  <c:v>83</c:v>
                </c:pt>
                <c:pt idx="33">
                  <c:v>54</c:v>
                </c:pt>
                <c:pt idx="34">
                  <c:v>78</c:v>
                </c:pt>
                <c:pt idx="35">
                  <c:v>114</c:v>
                </c:pt>
                <c:pt idx="36">
                  <c:v>37</c:v>
                </c:pt>
                <c:pt idx="37">
                  <c:v>49</c:v>
                </c:pt>
                <c:pt idx="38">
                  <c:v>84</c:v>
                </c:pt>
                <c:pt idx="39">
                  <c:v>77</c:v>
                </c:pt>
                <c:pt idx="40">
                  <c:v>106</c:v>
                </c:pt>
                <c:pt idx="41">
                  <c:v>104</c:v>
                </c:pt>
                <c:pt idx="42">
                  <c:v>44</c:v>
                </c:pt>
                <c:pt idx="43">
                  <c:v>61</c:v>
                </c:pt>
                <c:pt idx="44">
                  <c:v>65</c:v>
                </c:pt>
                <c:pt idx="45">
                  <c:v>77</c:v>
                </c:pt>
                <c:pt idx="46">
                  <c:v>90</c:v>
                </c:pt>
                <c:pt idx="47">
                  <c:v>96</c:v>
                </c:pt>
                <c:pt idx="48">
                  <c:v>179</c:v>
                </c:pt>
                <c:pt idx="49">
                  <c:v>98</c:v>
                </c:pt>
                <c:pt idx="50">
                  <c:v>116</c:v>
                </c:pt>
                <c:pt idx="51">
                  <c:v>75</c:v>
                </c:pt>
                <c:pt idx="52">
                  <c:v>108</c:v>
                </c:pt>
                <c:pt idx="53">
                  <c:v>89</c:v>
                </c:pt>
                <c:pt idx="54">
                  <c:v>125</c:v>
                </c:pt>
                <c:pt idx="55">
                  <c:v>107</c:v>
                </c:pt>
                <c:pt idx="56">
                  <c:v>110</c:v>
                </c:pt>
                <c:pt idx="57">
                  <c:v>107</c:v>
                </c:pt>
                <c:pt idx="58">
                  <c:v>102</c:v>
                </c:pt>
                <c:pt idx="59">
                  <c:v>163</c:v>
                </c:pt>
                <c:pt idx="60">
                  <c:v>170</c:v>
                </c:pt>
                <c:pt idx="61">
                  <c:v>156</c:v>
                </c:pt>
                <c:pt idx="62">
                  <c:v>140</c:v>
                </c:pt>
                <c:pt idx="63">
                  <c:v>182</c:v>
                </c:pt>
                <c:pt idx="64">
                  <c:v>85</c:v>
                </c:pt>
                <c:pt idx="65">
                  <c:v>128</c:v>
                </c:pt>
                <c:pt idx="66">
                  <c:v>198</c:v>
                </c:pt>
                <c:pt idx="67">
                  <c:v>213</c:v>
                </c:pt>
                <c:pt idx="68">
                  <c:v>259</c:v>
                </c:pt>
                <c:pt idx="69">
                  <c:v>233</c:v>
                </c:pt>
                <c:pt idx="70">
                  <c:v>285</c:v>
                </c:pt>
                <c:pt idx="71">
                  <c:v>297</c:v>
                </c:pt>
                <c:pt idx="72">
                  <c:v>298</c:v>
                </c:pt>
                <c:pt idx="73">
                  <c:v>334</c:v>
                </c:pt>
                <c:pt idx="74">
                  <c:v>366</c:v>
                </c:pt>
                <c:pt idx="75">
                  <c:v>399</c:v>
                </c:pt>
                <c:pt idx="76">
                  <c:v>578</c:v>
                </c:pt>
                <c:pt idx="77">
                  <c:v>475</c:v>
                </c:pt>
                <c:pt idx="78">
                  <c:v>548</c:v>
                </c:pt>
                <c:pt idx="79">
                  <c:v>362</c:v>
                </c:pt>
                <c:pt idx="80">
                  <c:v>574</c:v>
                </c:pt>
                <c:pt idx="81">
                  <c:v>562</c:v>
                </c:pt>
                <c:pt idx="82">
                  <c:v>796</c:v>
                </c:pt>
                <c:pt idx="83">
                  <c:v>730</c:v>
                </c:pt>
                <c:pt idx="84">
                  <c:v>886</c:v>
                </c:pt>
                <c:pt idx="85">
                  <c:v>695</c:v>
                </c:pt>
                <c:pt idx="86">
                  <c:v>568</c:v>
                </c:pt>
                <c:pt idx="87">
                  <c:v>860</c:v>
                </c:pt>
                <c:pt idx="88">
                  <c:v>708</c:v>
                </c:pt>
                <c:pt idx="89">
                  <c:v>789</c:v>
                </c:pt>
                <c:pt idx="90">
                  <c:v>984</c:v>
                </c:pt>
                <c:pt idx="91">
                  <c:v>952</c:v>
                </c:pt>
                <c:pt idx="92">
                  <c:v>1095</c:v>
                </c:pt>
                <c:pt idx="93">
                  <c:v>1024</c:v>
                </c:pt>
                <c:pt idx="94">
                  <c:v>1048</c:v>
                </c:pt>
                <c:pt idx="95">
                  <c:v>1155</c:v>
                </c:pt>
                <c:pt idx="96">
                  <c:v>1322</c:v>
                </c:pt>
                <c:pt idx="97">
                  <c:v>1423</c:v>
                </c:pt>
                <c:pt idx="98">
                  <c:v>1363</c:v>
                </c:pt>
                <c:pt idx="99">
                  <c:v>1083</c:v>
                </c:pt>
                <c:pt idx="100">
                  <c:v>1023</c:v>
                </c:pt>
                <c:pt idx="101">
                  <c:v>1201</c:v>
                </c:pt>
                <c:pt idx="102">
                  <c:v>1487</c:v>
                </c:pt>
                <c:pt idx="103">
                  <c:v>1692</c:v>
                </c:pt>
                <c:pt idx="104">
                  <c:v>1707</c:v>
                </c:pt>
                <c:pt idx="105">
                  <c:v>1729</c:v>
                </c:pt>
                <c:pt idx="106">
                  <c:v>1422</c:v>
                </c:pt>
                <c:pt idx="107">
                  <c:v>1461</c:v>
                </c:pt>
                <c:pt idx="108">
                  <c:v>1698</c:v>
                </c:pt>
                <c:pt idx="109">
                  <c:v>1837</c:v>
                </c:pt>
                <c:pt idx="110">
                  <c:v>1871</c:v>
                </c:pt>
                <c:pt idx="111">
                  <c:v>1634</c:v>
                </c:pt>
                <c:pt idx="112">
                  <c:v>1838</c:v>
                </c:pt>
                <c:pt idx="113">
                  <c:v>1258</c:v>
                </c:pt>
                <c:pt idx="114">
                  <c:v>1249</c:v>
                </c:pt>
                <c:pt idx="115">
                  <c:v>1306</c:v>
                </c:pt>
                <c:pt idx="116">
                  <c:v>1317</c:v>
                </c:pt>
                <c:pt idx="117">
                  <c:v>1768</c:v>
                </c:pt>
                <c:pt idx="118">
                  <c:v>1566</c:v>
                </c:pt>
                <c:pt idx="119">
                  <c:v>1189</c:v>
                </c:pt>
                <c:pt idx="120">
                  <c:v>1024</c:v>
                </c:pt>
                <c:pt idx="121">
                  <c:v>1138</c:v>
                </c:pt>
                <c:pt idx="122">
                  <c:v>1399</c:v>
                </c:pt>
                <c:pt idx="123">
                  <c:v>1483</c:v>
                </c:pt>
                <c:pt idx="124">
                  <c:v>1294</c:v>
                </c:pt>
                <c:pt idx="125">
                  <c:v>1365</c:v>
                </c:pt>
                <c:pt idx="126">
                  <c:v>1240</c:v>
                </c:pt>
                <c:pt idx="127">
                  <c:v>1022</c:v>
                </c:pt>
                <c:pt idx="128">
                  <c:v>918</c:v>
                </c:pt>
                <c:pt idx="129">
                  <c:v>1148</c:v>
                </c:pt>
                <c:pt idx="130">
                  <c:v>753</c:v>
                </c:pt>
                <c:pt idx="131">
                  <c:v>1059</c:v>
                </c:pt>
                <c:pt idx="132">
                  <c:v>999</c:v>
                </c:pt>
                <c:pt idx="133">
                  <c:v>1016</c:v>
                </c:pt>
                <c:pt idx="134">
                  <c:v>808</c:v>
                </c:pt>
                <c:pt idx="135">
                  <c:v>914</c:v>
                </c:pt>
                <c:pt idx="136">
                  <c:v>1087</c:v>
                </c:pt>
                <c:pt idx="137">
                  <c:v>1065</c:v>
                </c:pt>
                <c:pt idx="138">
                  <c:v>872</c:v>
                </c:pt>
                <c:pt idx="139">
                  <c:v>731</c:v>
                </c:pt>
                <c:pt idx="140">
                  <c:v>878</c:v>
                </c:pt>
                <c:pt idx="141">
                  <c:v>792</c:v>
                </c:pt>
                <c:pt idx="142">
                  <c:v>669</c:v>
                </c:pt>
                <c:pt idx="143">
                  <c:v>894</c:v>
                </c:pt>
                <c:pt idx="144">
                  <c:v>932</c:v>
                </c:pt>
                <c:pt idx="145">
                  <c:v>853</c:v>
                </c:pt>
                <c:pt idx="146">
                  <c:v>720</c:v>
                </c:pt>
                <c:pt idx="147">
                  <c:v>337</c:v>
                </c:pt>
                <c:pt idx="148">
                  <c:v>682</c:v>
                </c:pt>
                <c:pt idx="149">
                  <c:v>650</c:v>
                </c:pt>
                <c:pt idx="150">
                  <c:v>995</c:v>
                </c:pt>
                <c:pt idx="151">
                  <c:v>1084</c:v>
                </c:pt>
                <c:pt idx="152">
                  <c:v>1299</c:v>
                </c:pt>
                <c:pt idx="153">
                  <c:v>1122</c:v>
                </c:pt>
                <c:pt idx="154">
                  <c:v>734</c:v>
                </c:pt>
                <c:pt idx="155">
                  <c:v>1047</c:v>
                </c:pt>
                <c:pt idx="156">
                  <c:v>1391</c:v>
                </c:pt>
                <c:pt idx="157">
                  <c:v>1576</c:v>
                </c:pt>
                <c:pt idx="158">
                  <c:v>1692</c:v>
                </c:pt>
                <c:pt idx="159">
                  <c:v>1435</c:v>
                </c:pt>
                <c:pt idx="160">
                  <c:v>1842</c:v>
                </c:pt>
                <c:pt idx="161">
                  <c:v>1839</c:v>
                </c:pt>
                <c:pt idx="162">
                  <c:v>1733</c:v>
                </c:pt>
                <c:pt idx="163">
                  <c:v>1587</c:v>
                </c:pt>
                <c:pt idx="164">
                  <c:v>1913</c:v>
                </c:pt>
                <c:pt idx="165">
                  <c:v>1969</c:v>
                </c:pt>
                <c:pt idx="166">
                  <c:v>1867</c:v>
                </c:pt>
                <c:pt idx="167">
                  <c:v>1945</c:v>
                </c:pt>
                <c:pt idx="168">
                  <c:v>1954</c:v>
                </c:pt>
                <c:pt idx="169">
                  <c:v>1439</c:v>
                </c:pt>
                <c:pt idx="170">
                  <c:v>1278</c:v>
                </c:pt>
                <c:pt idx="171">
                  <c:v>1641</c:v>
                </c:pt>
                <c:pt idx="172">
                  <c:v>1486</c:v>
                </c:pt>
                <c:pt idx="173">
                  <c:v>1230</c:v>
                </c:pt>
                <c:pt idx="174">
                  <c:v>1355</c:v>
                </c:pt>
                <c:pt idx="175">
                  <c:v>1158</c:v>
                </c:pt>
                <c:pt idx="176">
                  <c:v>875</c:v>
                </c:pt>
                <c:pt idx="177">
                  <c:v>885</c:v>
                </c:pt>
                <c:pt idx="178">
                  <c:v>970</c:v>
                </c:pt>
                <c:pt idx="179">
                  <c:v>996</c:v>
                </c:pt>
                <c:pt idx="180">
                  <c:v>994</c:v>
                </c:pt>
                <c:pt idx="181">
                  <c:v>944</c:v>
                </c:pt>
                <c:pt idx="182">
                  <c:v>846</c:v>
                </c:pt>
                <c:pt idx="183">
                  <c:v>716</c:v>
                </c:pt>
                <c:pt idx="184">
                  <c:v>766</c:v>
                </c:pt>
                <c:pt idx="185">
                  <c:v>984</c:v>
                </c:pt>
                <c:pt idx="186">
                  <c:v>886</c:v>
                </c:pt>
                <c:pt idx="187">
                  <c:v>789</c:v>
                </c:pt>
                <c:pt idx="188">
                  <c:v>616</c:v>
                </c:pt>
                <c:pt idx="189">
                  <c:v>836</c:v>
                </c:pt>
                <c:pt idx="190">
                  <c:v>574</c:v>
                </c:pt>
                <c:pt idx="191">
                  <c:v>478</c:v>
                </c:pt>
                <c:pt idx="192">
                  <c:v>744</c:v>
                </c:pt>
                <c:pt idx="193">
                  <c:v>695</c:v>
                </c:pt>
                <c:pt idx="194">
                  <c:v>760</c:v>
                </c:pt>
                <c:pt idx="195">
                  <c:v>491</c:v>
                </c:pt>
                <c:pt idx="196">
                  <c:v>543</c:v>
                </c:pt>
                <c:pt idx="197">
                  <c:v>479</c:v>
                </c:pt>
                <c:pt idx="198">
                  <c:v>332</c:v>
                </c:pt>
                <c:pt idx="199">
                  <c:v>625</c:v>
                </c:pt>
                <c:pt idx="200">
                  <c:v>484</c:v>
                </c:pt>
                <c:pt idx="201">
                  <c:v>480</c:v>
                </c:pt>
                <c:pt idx="202">
                  <c:v>440</c:v>
                </c:pt>
                <c:pt idx="203">
                  <c:v>474</c:v>
                </c:pt>
                <c:pt idx="204">
                  <c:v>411</c:v>
                </c:pt>
                <c:pt idx="205">
                  <c:v>412</c:v>
                </c:pt>
                <c:pt idx="206">
                  <c:v>452</c:v>
                </c:pt>
                <c:pt idx="207">
                  <c:v>542</c:v>
                </c:pt>
                <c:pt idx="208">
                  <c:v>613</c:v>
                </c:pt>
                <c:pt idx="209">
                  <c:v>578</c:v>
                </c:pt>
                <c:pt idx="210">
                  <c:v>518</c:v>
                </c:pt>
                <c:pt idx="211">
                  <c:v>453</c:v>
                </c:pt>
                <c:pt idx="212">
                  <c:v>478</c:v>
                </c:pt>
                <c:pt idx="213">
                  <c:v>566</c:v>
                </c:pt>
                <c:pt idx="214">
                  <c:v>539</c:v>
                </c:pt>
                <c:pt idx="215">
                  <c:v>560</c:v>
                </c:pt>
                <c:pt idx="216">
                  <c:v>519</c:v>
                </c:pt>
                <c:pt idx="217">
                  <c:v>592</c:v>
                </c:pt>
                <c:pt idx="218">
                  <c:v>576</c:v>
                </c:pt>
                <c:pt idx="219">
                  <c:v>515</c:v>
                </c:pt>
                <c:pt idx="220">
                  <c:v>595</c:v>
                </c:pt>
                <c:pt idx="221">
                  <c:v>695</c:v>
                </c:pt>
                <c:pt idx="222">
                  <c:v>672</c:v>
                </c:pt>
                <c:pt idx="223">
                  <c:v>679</c:v>
                </c:pt>
                <c:pt idx="224">
                  <c:v>650</c:v>
                </c:pt>
                <c:pt idx="225">
                  <c:v>613</c:v>
                </c:pt>
                <c:pt idx="226">
                  <c:v>523</c:v>
                </c:pt>
                <c:pt idx="227">
                  <c:v>598</c:v>
                </c:pt>
                <c:pt idx="228">
                  <c:v>782</c:v>
                </c:pt>
                <c:pt idx="229">
                  <c:v>789</c:v>
                </c:pt>
                <c:pt idx="230">
                  <c:v>859</c:v>
                </c:pt>
                <c:pt idx="231">
                  <c:v>782</c:v>
                </c:pt>
                <c:pt idx="232">
                  <c:v>699</c:v>
                </c:pt>
                <c:pt idx="233">
                  <c:v>666</c:v>
                </c:pt>
                <c:pt idx="234">
                  <c:v>751</c:v>
                </c:pt>
                <c:pt idx="235">
                  <c:v>765</c:v>
                </c:pt>
                <c:pt idx="236">
                  <c:v>895</c:v>
                </c:pt>
                <c:pt idx="237">
                  <c:v>892</c:v>
                </c:pt>
                <c:pt idx="238">
                  <c:v>890</c:v>
                </c:pt>
                <c:pt idx="239">
                  <c:v>953</c:v>
                </c:pt>
                <c:pt idx="240">
                  <c:v>799</c:v>
                </c:pt>
                <c:pt idx="241">
                  <c:v>0</c:v>
                </c:pt>
                <c:pt idx="242">
                  <c:v>1673</c:v>
                </c:pt>
                <c:pt idx="243">
                  <c:v>1282</c:v>
                </c:pt>
                <c:pt idx="244">
                  <c:v>1222</c:v>
                </c:pt>
                <c:pt idx="245">
                  <c:v>1014</c:v>
                </c:pt>
                <c:pt idx="246">
                  <c:v>1015</c:v>
                </c:pt>
                <c:pt idx="247">
                  <c:v>909</c:v>
                </c:pt>
                <c:pt idx="248">
                  <c:v>783</c:v>
                </c:pt>
                <c:pt idx="249">
                  <c:v>998</c:v>
                </c:pt>
                <c:pt idx="250">
                  <c:v>1287</c:v>
                </c:pt>
                <c:pt idx="251">
                  <c:v>1505</c:v>
                </c:pt>
                <c:pt idx="252">
                  <c:v>1229</c:v>
                </c:pt>
                <c:pt idx="253">
                  <c:v>1120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lavoro'!$D$2:$D$150</c:f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lavoro'!$E$2:$E$410</c:f>
              <c:numCache>
                <c:formatCode>General</c:formatCode>
                <c:ptCount val="256"/>
                <c:pt idx="0">
                  <c:v>3298</c:v>
                </c:pt>
                <c:pt idx="1">
                  <c:v>3305</c:v>
                </c:pt>
                <c:pt idx="2">
                  <c:v>3308</c:v>
                </c:pt>
                <c:pt idx="3">
                  <c:v>3318</c:v>
                </c:pt>
                <c:pt idx="4">
                  <c:v>3339</c:v>
                </c:pt>
                <c:pt idx="5">
                  <c:v>3369</c:v>
                </c:pt>
                <c:pt idx="6">
                  <c:v>3396</c:v>
                </c:pt>
                <c:pt idx="7">
                  <c:v>3424</c:v>
                </c:pt>
                <c:pt idx="8">
                  <c:v>3453</c:v>
                </c:pt>
                <c:pt idx="9">
                  <c:v>3485</c:v>
                </c:pt>
                <c:pt idx="10">
                  <c:v>3574</c:v>
                </c:pt>
                <c:pt idx="11">
                  <c:v>3603</c:v>
                </c:pt>
                <c:pt idx="12">
                  <c:v>3645</c:v>
                </c:pt>
                <c:pt idx="13">
                  <c:v>3681</c:v>
                </c:pt>
                <c:pt idx="14">
                  <c:v>3727</c:v>
                </c:pt>
                <c:pt idx="15">
                  <c:v>3766</c:v>
                </c:pt>
                <c:pt idx="16">
                  <c:v>3780</c:v>
                </c:pt>
                <c:pt idx="17">
                  <c:v>3793</c:v>
                </c:pt>
                <c:pt idx="18">
                  <c:v>3838</c:v>
                </c:pt>
                <c:pt idx="19">
                  <c:v>3875</c:v>
                </c:pt>
                <c:pt idx="20">
                  <c:v>3919</c:v>
                </c:pt>
                <c:pt idx="21">
                  <c:v>3967</c:v>
                </c:pt>
                <c:pt idx="22">
                  <c:v>4002</c:v>
                </c:pt>
                <c:pt idx="23">
                  <c:v>4067</c:v>
                </c:pt>
                <c:pt idx="24">
                  <c:v>4091</c:v>
                </c:pt>
                <c:pt idx="25">
                  <c:v>4124</c:v>
                </c:pt>
                <c:pt idx="26">
                  <c:v>4174</c:v>
                </c:pt>
                <c:pt idx="27">
                  <c:v>4228</c:v>
                </c:pt>
                <c:pt idx="28">
                  <c:v>4257</c:v>
                </c:pt>
                <c:pt idx="29">
                  <c:v>4291</c:v>
                </c:pt>
                <c:pt idx="30">
                  <c:v>4317</c:v>
                </c:pt>
                <c:pt idx="31">
                  <c:v>4350</c:v>
                </c:pt>
                <c:pt idx="32">
                  <c:v>4433</c:v>
                </c:pt>
                <c:pt idx="33">
                  <c:v>4487</c:v>
                </c:pt>
                <c:pt idx="34">
                  <c:v>4565</c:v>
                </c:pt>
                <c:pt idx="35">
                  <c:v>4679</c:v>
                </c:pt>
                <c:pt idx="36">
                  <c:v>4716</c:v>
                </c:pt>
                <c:pt idx="37">
                  <c:v>4765</c:v>
                </c:pt>
                <c:pt idx="38">
                  <c:v>4849</c:v>
                </c:pt>
                <c:pt idx="39">
                  <c:v>4926</c:v>
                </c:pt>
                <c:pt idx="40">
                  <c:v>5032</c:v>
                </c:pt>
                <c:pt idx="41">
                  <c:v>5136</c:v>
                </c:pt>
                <c:pt idx="42">
                  <c:v>5180</c:v>
                </c:pt>
                <c:pt idx="43">
                  <c:v>5241</c:v>
                </c:pt>
                <c:pt idx="44">
                  <c:v>5306</c:v>
                </c:pt>
                <c:pt idx="45">
                  <c:v>5383</c:v>
                </c:pt>
                <c:pt idx="46">
                  <c:v>5473</c:v>
                </c:pt>
                <c:pt idx="47">
                  <c:v>5569</c:v>
                </c:pt>
                <c:pt idx="48">
                  <c:v>5748</c:v>
                </c:pt>
                <c:pt idx="49">
                  <c:v>5846</c:v>
                </c:pt>
                <c:pt idx="50">
                  <c:v>5962</c:v>
                </c:pt>
                <c:pt idx="51">
                  <c:v>6037</c:v>
                </c:pt>
                <c:pt idx="52">
                  <c:v>6145</c:v>
                </c:pt>
                <c:pt idx="53">
                  <c:v>6234</c:v>
                </c:pt>
                <c:pt idx="54">
                  <c:v>6359</c:v>
                </c:pt>
                <c:pt idx="55">
                  <c:v>6466</c:v>
                </c:pt>
                <c:pt idx="56">
                  <c:v>6576</c:v>
                </c:pt>
                <c:pt idx="57">
                  <c:v>6683</c:v>
                </c:pt>
                <c:pt idx="58">
                  <c:v>6785</c:v>
                </c:pt>
                <c:pt idx="59">
                  <c:v>6948</c:v>
                </c:pt>
                <c:pt idx="60">
                  <c:v>7118</c:v>
                </c:pt>
                <c:pt idx="61">
                  <c:v>7274</c:v>
                </c:pt>
                <c:pt idx="62">
                  <c:v>7414</c:v>
                </c:pt>
                <c:pt idx="63">
                  <c:v>7596</c:v>
                </c:pt>
                <c:pt idx="64">
                  <c:v>7681</c:v>
                </c:pt>
                <c:pt idx="65">
                  <c:v>7809</c:v>
                </c:pt>
                <c:pt idx="66">
                  <c:v>8007</c:v>
                </c:pt>
                <c:pt idx="67">
                  <c:v>8220</c:v>
                </c:pt>
                <c:pt idx="68">
                  <c:v>8479</c:v>
                </c:pt>
                <c:pt idx="69">
                  <c:v>8712</c:v>
                </c:pt>
                <c:pt idx="70">
                  <c:v>8997</c:v>
                </c:pt>
                <c:pt idx="71">
                  <c:v>9294</c:v>
                </c:pt>
                <c:pt idx="72">
                  <c:v>9592</c:v>
                </c:pt>
                <c:pt idx="73">
                  <c:v>9926</c:v>
                </c:pt>
                <c:pt idx="74">
                  <c:v>10292</c:v>
                </c:pt>
                <c:pt idx="75">
                  <c:v>10691</c:v>
                </c:pt>
                <c:pt idx="76">
                  <c:v>11269</c:v>
                </c:pt>
                <c:pt idx="77">
                  <c:v>11744</c:v>
                </c:pt>
                <c:pt idx="78">
                  <c:v>12292</c:v>
                </c:pt>
                <c:pt idx="79">
                  <c:v>12654</c:v>
                </c:pt>
                <c:pt idx="80">
                  <c:v>13228</c:v>
                </c:pt>
                <c:pt idx="81">
                  <c:v>13790</c:v>
                </c:pt>
                <c:pt idx="82">
                  <c:v>14586</c:v>
                </c:pt>
                <c:pt idx="83">
                  <c:v>15316</c:v>
                </c:pt>
                <c:pt idx="84">
                  <c:v>16202</c:v>
                </c:pt>
                <c:pt idx="85">
                  <c:v>16897</c:v>
                </c:pt>
                <c:pt idx="86">
                  <c:v>17465</c:v>
                </c:pt>
                <c:pt idx="87">
                  <c:v>18325</c:v>
                </c:pt>
                <c:pt idx="88">
                  <c:v>19033</c:v>
                </c:pt>
                <c:pt idx="89">
                  <c:v>19822</c:v>
                </c:pt>
                <c:pt idx="90">
                  <c:v>20806</c:v>
                </c:pt>
                <c:pt idx="91">
                  <c:v>21758</c:v>
                </c:pt>
                <c:pt idx="92">
                  <c:v>22853</c:v>
                </c:pt>
                <c:pt idx="93">
                  <c:v>23877</c:v>
                </c:pt>
                <c:pt idx="94">
                  <c:v>24925</c:v>
                </c:pt>
                <c:pt idx="95">
                  <c:v>26080</c:v>
                </c:pt>
                <c:pt idx="96">
                  <c:v>27402</c:v>
                </c:pt>
                <c:pt idx="97">
                  <c:v>28825</c:v>
                </c:pt>
                <c:pt idx="98">
                  <c:v>30188</c:v>
                </c:pt>
                <c:pt idx="99">
                  <c:v>31271</c:v>
                </c:pt>
                <c:pt idx="100">
                  <c:v>32294</c:v>
                </c:pt>
                <c:pt idx="101">
                  <c:v>33495</c:v>
                </c:pt>
                <c:pt idx="102">
                  <c:v>34982</c:v>
                </c:pt>
                <c:pt idx="103">
                  <c:v>36674</c:v>
                </c:pt>
                <c:pt idx="104">
                  <c:v>38381</c:v>
                </c:pt>
                <c:pt idx="105">
                  <c:v>40110</c:v>
                </c:pt>
                <c:pt idx="106">
                  <c:v>41532</c:v>
                </c:pt>
                <c:pt idx="107">
                  <c:v>42993</c:v>
                </c:pt>
                <c:pt idx="108">
                  <c:v>44691</c:v>
                </c:pt>
                <c:pt idx="109">
                  <c:v>46528</c:v>
                </c:pt>
                <c:pt idx="110">
                  <c:v>48399</c:v>
                </c:pt>
                <c:pt idx="111">
                  <c:v>50033</c:v>
                </c:pt>
                <c:pt idx="112">
                  <c:v>51871</c:v>
                </c:pt>
                <c:pt idx="113">
                  <c:v>53129</c:v>
                </c:pt>
                <c:pt idx="114">
                  <c:v>54378</c:v>
                </c:pt>
                <c:pt idx="115">
                  <c:v>55684</c:v>
                </c:pt>
                <c:pt idx="116">
                  <c:v>57001</c:v>
                </c:pt>
                <c:pt idx="117">
                  <c:v>58769</c:v>
                </c:pt>
                <c:pt idx="118">
                  <c:v>60335</c:v>
                </c:pt>
                <c:pt idx="119">
                  <c:v>61524</c:v>
                </c:pt>
                <c:pt idx="120">
                  <c:v>62548</c:v>
                </c:pt>
                <c:pt idx="121">
                  <c:v>63686</c:v>
                </c:pt>
                <c:pt idx="122">
                  <c:v>65085</c:v>
                </c:pt>
                <c:pt idx="123">
                  <c:v>66568</c:v>
                </c:pt>
                <c:pt idx="124">
                  <c:v>67862</c:v>
                </c:pt>
                <c:pt idx="125">
                  <c:v>69227</c:v>
                </c:pt>
                <c:pt idx="126">
                  <c:v>70467</c:v>
                </c:pt>
                <c:pt idx="127">
                  <c:v>71489</c:v>
                </c:pt>
                <c:pt idx="128">
                  <c:v>72407</c:v>
                </c:pt>
                <c:pt idx="129">
                  <c:v>73555</c:v>
                </c:pt>
                <c:pt idx="130">
                  <c:v>74308</c:v>
                </c:pt>
                <c:pt idx="131">
                  <c:v>75367</c:v>
                </c:pt>
                <c:pt idx="132">
                  <c:v>76366</c:v>
                </c:pt>
                <c:pt idx="133">
                  <c:v>77382</c:v>
                </c:pt>
                <c:pt idx="134">
                  <c:v>78190</c:v>
                </c:pt>
                <c:pt idx="135">
                  <c:v>79104</c:v>
                </c:pt>
                <c:pt idx="136">
                  <c:v>80191</c:v>
                </c:pt>
                <c:pt idx="137">
                  <c:v>81256</c:v>
                </c:pt>
                <c:pt idx="138">
                  <c:v>82128</c:v>
                </c:pt>
                <c:pt idx="139">
                  <c:v>82859</c:v>
                </c:pt>
                <c:pt idx="140">
                  <c:v>83737</c:v>
                </c:pt>
                <c:pt idx="141">
                  <c:v>84529</c:v>
                </c:pt>
                <c:pt idx="142">
                  <c:v>85198</c:v>
                </c:pt>
                <c:pt idx="143">
                  <c:v>86092</c:v>
                </c:pt>
                <c:pt idx="144">
                  <c:v>87024</c:v>
                </c:pt>
                <c:pt idx="145">
                  <c:v>87877</c:v>
                </c:pt>
                <c:pt idx="146">
                  <c:v>88597</c:v>
                </c:pt>
                <c:pt idx="147">
                  <c:v>88934</c:v>
                </c:pt>
                <c:pt idx="148">
                  <c:v>89616</c:v>
                </c:pt>
                <c:pt idx="149">
                  <c:v>90266</c:v>
                </c:pt>
                <c:pt idx="150">
                  <c:v>91261</c:v>
                </c:pt>
                <c:pt idx="151">
                  <c:v>92345</c:v>
                </c:pt>
                <c:pt idx="152">
                  <c:v>93644</c:v>
                </c:pt>
                <c:pt idx="153">
                  <c:v>94766</c:v>
                </c:pt>
                <c:pt idx="154">
                  <c:v>95500</c:v>
                </c:pt>
                <c:pt idx="155">
                  <c:v>96547</c:v>
                </c:pt>
                <c:pt idx="156">
                  <c:v>97938</c:v>
                </c:pt>
                <c:pt idx="157">
                  <c:v>99514</c:v>
                </c:pt>
                <c:pt idx="158">
                  <c:v>101206</c:v>
                </c:pt>
                <c:pt idx="159">
                  <c:v>102641</c:v>
                </c:pt>
                <c:pt idx="160">
                  <c:v>104483</c:v>
                </c:pt>
                <c:pt idx="161">
                  <c:v>106322</c:v>
                </c:pt>
                <c:pt idx="162">
                  <c:v>108055</c:v>
                </c:pt>
                <c:pt idx="163">
                  <c:v>109642</c:v>
                </c:pt>
                <c:pt idx="164">
                  <c:v>111555</c:v>
                </c:pt>
                <c:pt idx="165">
                  <c:v>113524</c:v>
                </c:pt>
                <c:pt idx="166">
                  <c:v>115391</c:v>
                </c:pt>
                <c:pt idx="167">
                  <c:v>117336</c:v>
                </c:pt>
                <c:pt idx="168">
                  <c:v>119290</c:v>
                </c:pt>
                <c:pt idx="169">
                  <c:v>120729</c:v>
                </c:pt>
                <c:pt idx="170">
                  <c:v>122007</c:v>
                </c:pt>
                <c:pt idx="171">
                  <c:v>123648</c:v>
                </c:pt>
                <c:pt idx="172">
                  <c:v>125134</c:v>
                </c:pt>
                <c:pt idx="173">
                  <c:v>126364</c:v>
                </c:pt>
                <c:pt idx="174">
                  <c:v>127719</c:v>
                </c:pt>
                <c:pt idx="175">
                  <c:v>128877</c:v>
                </c:pt>
                <c:pt idx="176">
                  <c:v>129752</c:v>
                </c:pt>
                <c:pt idx="177">
                  <c:v>130637</c:v>
                </c:pt>
                <c:pt idx="178">
                  <c:v>131607</c:v>
                </c:pt>
                <c:pt idx="179">
                  <c:v>132603</c:v>
                </c:pt>
                <c:pt idx="180">
                  <c:v>133597</c:v>
                </c:pt>
                <c:pt idx="181">
                  <c:v>134541</c:v>
                </c:pt>
                <c:pt idx="182">
                  <c:v>135387</c:v>
                </c:pt>
                <c:pt idx="183">
                  <c:v>136103</c:v>
                </c:pt>
                <c:pt idx="184">
                  <c:v>136869</c:v>
                </c:pt>
                <c:pt idx="185">
                  <c:v>137853</c:v>
                </c:pt>
                <c:pt idx="186">
                  <c:v>138739</c:v>
                </c:pt>
                <c:pt idx="187">
                  <c:v>139528</c:v>
                </c:pt>
                <c:pt idx="188">
                  <c:v>140144</c:v>
                </c:pt>
                <c:pt idx="189">
                  <c:v>140980</c:v>
                </c:pt>
                <c:pt idx="190">
                  <c:v>141554</c:v>
                </c:pt>
                <c:pt idx="191">
                  <c:v>142032</c:v>
                </c:pt>
                <c:pt idx="192">
                  <c:v>142776</c:v>
                </c:pt>
                <c:pt idx="193">
                  <c:v>143471</c:v>
                </c:pt>
                <c:pt idx="194">
                  <c:v>144231</c:v>
                </c:pt>
                <c:pt idx="195">
                  <c:v>144722</c:v>
                </c:pt>
                <c:pt idx="196">
                  <c:v>145265</c:v>
                </c:pt>
                <c:pt idx="197">
                  <c:v>145744</c:v>
                </c:pt>
                <c:pt idx="198">
                  <c:v>146076</c:v>
                </c:pt>
                <c:pt idx="199">
                  <c:v>146701</c:v>
                </c:pt>
                <c:pt idx="200">
                  <c:v>147185</c:v>
                </c:pt>
                <c:pt idx="201">
                  <c:v>147665</c:v>
                </c:pt>
                <c:pt idx="202">
                  <c:v>148105</c:v>
                </c:pt>
                <c:pt idx="203">
                  <c:v>148579</c:v>
                </c:pt>
                <c:pt idx="204">
                  <c:v>148990</c:v>
                </c:pt>
                <c:pt idx="205">
                  <c:v>149402</c:v>
                </c:pt>
                <c:pt idx="206">
                  <c:v>149854</c:v>
                </c:pt>
                <c:pt idx="207">
                  <c:v>150396</c:v>
                </c:pt>
                <c:pt idx="208">
                  <c:v>151009</c:v>
                </c:pt>
                <c:pt idx="209">
                  <c:v>151587</c:v>
                </c:pt>
                <c:pt idx="210">
                  <c:v>152105</c:v>
                </c:pt>
                <c:pt idx="211">
                  <c:v>152558</c:v>
                </c:pt>
                <c:pt idx="212">
                  <c:v>153036</c:v>
                </c:pt>
                <c:pt idx="213">
                  <c:v>153602</c:v>
                </c:pt>
                <c:pt idx="214">
                  <c:v>154141</c:v>
                </c:pt>
                <c:pt idx="215">
                  <c:v>154701</c:v>
                </c:pt>
                <c:pt idx="216">
                  <c:v>155220</c:v>
                </c:pt>
                <c:pt idx="217">
                  <c:v>155812</c:v>
                </c:pt>
                <c:pt idx="218">
                  <c:v>156388</c:v>
                </c:pt>
                <c:pt idx="219">
                  <c:v>156903</c:v>
                </c:pt>
                <c:pt idx="220">
                  <c:v>157498</c:v>
                </c:pt>
                <c:pt idx="221">
                  <c:v>158193</c:v>
                </c:pt>
                <c:pt idx="222">
                  <c:v>158865</c:v>
                </c:pt>
                <c:pt idx="223">
                  <c:v>159544</c:v>
                </c:pt>
                <c:pt idx="224">
                  <c:v>160194</c:v>
                </c:pt>
                <c:pt idx="225">
                  <c:v>160807</c:v>
                </c:pt>
                <c:pt idx="226">
                  <c:v>161330</c:v>
                </c:pt>
                <c:pt idx="227">
                  <c:v>161928</c:v>
                </c:pt>
                <c:pt idx="228">
                  <c:v>162710</c:v>
                </c:pt>
                <c:pt idx="229">
                  <c:v>163499</c:v>
                </c:pt>
                <c:pt idx="230">
                  <c:v>164358</c:v>
                </c:pt>
                <c:pt idx="231">
                  <c:v>165140</c:v>
                </c:pt>
                <c:pt idx="232">
                  <c:v>165839</c:v>
                </c:pt>
                <c:pt idx="233">
                  <c:v>166505</c:v>
                </c:pt>
                <c:pt idx="234">
                  <c:v>167256</c:v>
                </c:pt>
                <c:pt idx="235">
                  <c:v>168021</c:v>
                </c:pt>
                <c:pt idx="236">
                  <c:v>168916</c:v>
                </c:pt>
                <c:pt idx="237">
                  <c:v>169808</c:v>
                </c:pt>
                <c:pt idx="238">
                  <c:v>170698</c:v>
                </c:pt>
                <c:pt idx="239">
                  <c:v>171651</c:v>
                </c:pt>
                <c:pt idx="240">
                  <c:v>172450</c:v>
                </c:pt>
                <c:pt idx="241">
                  <c:v>172450</c:v>
                </c:pt>
                <c:pt idx="242">
                  <c:v>174123</c:v>
                </c:pt>
                <c:pt idx="243">
                  <c:v>175405</c:v>
                </c:pt>
                <c:pt idx="244">
                  <c:v>176627</c:v>
                </c:pt>
                <c:pt idx="245">
                  <c:v>177641</c:v>
                </c:pt>
                <c:pt idx="246">
                  <c:v>178656</c:v>
                </c:pt>
                <c:pt idx="247">
                  <c:v>179565</c:v>
                </c:pt>
                <c:pt idx="248">
                  <c:v>180348</c:v>
                </c:pt>
                <c:pt idx="249">
                  <c:v>181346</c:v>
                </c:pt>
                <c:pt idx="250">
                  <c:v>182633</c:v>
                </c:pt>
                <c:pt idx="251">
                  <c:v>184138</c:v>
                </c:pt>
                <c:pt idx="252">
                  <c:v>185367</c:v>
                </c:pt>
                <c:pt idx="253">
                  <c:v>186487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lavoro'!$O$2:$O$410</c:f>
              <c:numCache>
                <c:formatCode>General</c:formatCode>
                <c:ptCount val="256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  <c:pt idx="240">
                  <c:v>4607</c:v>
                </c:pt>
                <c:pt idx="241">
                  <c:v>4607</c:v>
                </c:pt>
                <c:pt idx="242">
                  <c:v>4628</c:v>
                </c:pt>
                <c:pt idx="243">
                  <c:v>4647</c:v>
                </c:pt>
                <c:pt idx="244">
                  <c:v>4662</c:v>
                </c:pt>
                <c:pt idx="245">
                  <c:v>4676</c:v>
                </c:pt>
                <c:pt idx="246">
                  <c:v>4697</c:v>
                </c:pt>
                <c:pt idx="247">
                  <c:v>4717</c:v>
                </c:pt>
                <c:pt idx="248">
                  <c:v>4730</c:v>
                </c:pt>
                <c:pt idx="249">
                  <c:v>4746</c:v>
                </c:pt>
                <c:pt idx="250">
                  <c:v>4757</c:v>
                </c:pt>
                <c:pt idx="251">
                  <c:v>5015</c:v>
                </c:pt>
                <c:pt idx="252">
                  <c:v>5029</c:v>
                </c:pt>
                <c:pt idx="253">
                  <c:v>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lavoro'!$J$2:$J$410</c:f>
              <c:numCache>
                <c:formatCode>General</c:formatCode>
                <c:ptCount val="25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lavoro'!$I$2:$I$410</c:f>
              <c:numCache>
                <c:formatCode>General</c:formatCode>
                <c:ptCount val="256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23"/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lavoro'!$M$2:$M$410</c:f>
              <c:numCache>
                <c:formatCode>General</c:formatCode>
                <c:ptCount val="256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lavoro'!$N$2:$N$410</c:f>
              <c:numCache>
                <c:formatCode>General</c:formatCode>
                <c:ptCount val="256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  <c:pt idx="240">
                  <c:v>150426</c:v>
                </c:pt>
                <c:pt idx="241">
                  <c:v>150426</c:v>
                </c:pt>
                <c:pt idx="242">
                  <c:v>150806</c:v>
                </c:pt>
                <c:pt idx="243">
                  <c:v>150888</c:v>
                </c:pt>
                <c:pt idx="244">
                  <c:v>150954</c:v>
                </c:pt>
                <c:pt idx="245">
                  <c:v>151040</c:v>
                </c:pt>
                <c:pt idx="246">
                  <c:v>151107</c:v>
                </c:pt>
                <c:pt idx="247">
                  <c:v>151143</c:v>
                </c:pt>
                <c:pt idx="248">
                  <c:v>151166</c:v>
                </c:pt>
                <c:pt idx="249">
                  <c:v>151254</c:v>
                </c:pt>
                <c:pt idx="250">
                  <c:v>151349</c:v>
                </c:pt>
                <c:pt idx="251">
                  <c:v>157371</c:v>
                </c:pt>
                <c:pt idx="252">
                  <c:v>158147</c:v>
                </c:pt>
                <c:pt idx="253">
                  <c:v>158478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lavoro'!$O$2:$O$410</c:f>
              <c:numCache>
                <c:formatCode>General</c:formatCode>
                <c:ptCount val="256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  <c:pt idx="240">
                  <c:v>4607</c:v>
                </c:pt>
                <c:pt idx="241">
                  <c:v>4607</c:v>
                </c:pt>
                <c:pt idx="242">
                  <c:v>4628</c:v>
                </c:pt>
                <c:pt idx="243">
                  <c:v>4647</c:v>
                </c:pt>
                <c:pt idx="244">
                  <c:v>4662</c:v>
                </c:pt>
                <c:pt idx="245">
                  <c:v>4676</c:v>
                </c:pt>
                <c:pt idx="246">
                  <c:v>4697</c:v>
                </c:pt>
                <c:pt idx="247">
                  <c:v>4717</c:v>
                </c:pt>
                <c:pt idx="248">
                  <c:v>4730</c:v>
                </c:pt>
                <c:pt idx="249">
                  <c:v>4746</c:v>
                </c:pt>
                <c:pt idx="250">
                  <c:v>4757</c:v>
                </c:pt>
                <c:pt idx="251">
                  <c:v>5015</c:v>
                </c:pt>
                <c:pt idx="252">
                  <c:v>5029</c:v>
                </c:pt>
                <c:pt idx="253">
                  <c:v>5038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lavoro'!$J$2:$J$410</c:f>
              <c:numCache>
                <c:formatCode>General</c:formatCode>
                <c:ptCount val="25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lavoro'!$I$2:$I$410</c:f>
              <c:numCache>
                <c:formatCode>General</c:formatCode>
                <c:ptCount val="256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lavoro'!$M$2:$M$410</c:f>
              <c:numCache>
                <c:formatCode>General</c:formatCode>
                <c:ptCount val="256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lavoro'!$N$2:$N$410</c:f>
              <c:numCache>
                <c:formatCode>General</c:formatCode>
                <c:ptCount val="256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  <c:pt idx="240">
                  <c:v>150426</c:v>
                </c:pt>
                <c:pt idx="241">
                  <c:v>150426</c:v>
                </c:pt>
                <c:pt idx="242">
                  <c:v>150806</c:v>
                </c:pt>
                <c:pt idx="243">
                  <c:v>150888</c:v>
                </c:pt>
                <c:pt idx="244">
                  <c:v>150954</c:v>
                </c:pt>
                <c:pt idx="245">
                  <c:v>151040</c:v>
                </c:pt>
                <c:pt idx="246">
                  <c:v>151107</c:v>
                </c:pt>
                <c:pt idx="247">
                  <c:v>151143</c:v>
                </c:pt>
                <c:pt idx="248">
                  <c:v>151166</c:v>
                </c:pt>
                <c:pt idx="249">
                  <c:v>151254</c:v>
                </c:pt>
                <c:pt idx="250">
                  <c:v>151349</c:v>
                </c:pt>
                <c:pt idx="251">
                  <c:v>157371</c:v>
                </c:pt>
                <c:pt idx="252">
                  <c:v>158147</c:v>
                </c:pt>
                <c:pt idx="253">
                  <c:v>158478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lavoro'!$A$2:$A$410</c15:sqref>
                        </c15:formulaRef>
                      </c:ext>
                    </c:extLst>
                    <c:numCache>
                      <c:formatCode>d/m;@</c:formatCode>
                      <c:ptCount val="256"/>
                      <c:pt idx="0">
                        <c:v>44044</c:v>
                      </c:pt>
                      <c:pt idx="1">
                        <c:v>44045</c:v>
                      </c:pt>
                      <c:pt idx="2">
                        <c:v>44046</c:v>
                      </c:pt>
                      <c:pt idx="3">
                        <c:v>44047</c:v>
                      </c:pt>
                      <c:pt idx="4">
                        <c:v>44048</c:v>
                      </c:pt>
                      <c:pt idx="5">
                        <c:v>44049</c:v>
                      </c:pt>
                      <c:pt idx="6">
                        <c:v>44050</c:v>
                      </c:pt>
                      <c:pt idx="7">
                        <c:v>44051</c:v>
                      </c:pt>
                      <c:pt idx="8">
                        <c:v>44052</c:v>
                      </c:pt>
                      <c:pt idx="9">
                        <c:v>44053</c:v>
                      </c:pt>
                      <c:pt idx="10">
                        <c:v>44054</c:v>
                      </c:pt>
                      <c:pt idx="11">
                        <c:v>44055</c:v>
                      </c:pt>
                      <c:pt idx="12">
                        <c:v>44056</c:v>
                      </c:pt>
                      <c:pt idx="13">
                        <c:v>44057</c:v>
                      </c:pt>
                      <c:pt idx="14">
                        <c:v>44058</c:v>
                      </c:pt>
                      <c:pt idx="15">
                        <c:v>44059</c:v>
                      </c:pt>
                      <c:pt idx="16">
                        <c:v>44060</c:v>
                      </c:pt>
                      <c:pt idx="17">
                        <c:v>44061</c:v>
                      </c:pt>
                      <c:pt idx="18">
                        <c:v>44062</c:v>
                      </c:pt>
                      <c:pt idx="19">
                        <c:v>44063</c:v>
                      </c:pt>
                      <c:pt idx="20">
                        <c:v>44064</c:v>
                      </c:pt>
                      <c:pt idx="21">
                        <c:v>44065</c:v>
                      </c:pt>
                      <c:pt idx="22">
                        <c:v>44066</c:v>
                      </c:pt>
                      <c:pt idx="23">
                        <c:v>44067</c:v>
                      </c:pt>
                      <c:pt idx="24">
                        <c:v>44068</c:v>
                      </c:pt>
                      <c:pt idx="25">
                        <c:v>44069</c:v>
                      </c:pt>
                      <c:pt idx="26">
                        <c:v>44070</c:v>
                      </c:pt>
                      <c:pt idx="27">
                        <c:v>44071</c:v>
                      </c:pt>
                      <c:pt idx="28">
                        <c:v>44072</c:v>
                      </c:pt>
                      <c:pt idx="29">
                        <c:v>44073</c:v>
                      </c:pt>
                      <c:pt idx="30">
                        <c:v>44074</c:v>
                      </c:pt>
                      <c:pt idx="31">
                        <c:v>44075</c:v>
                      </c:pt>
                      <c:pt idx="32">
                        <c:v>44076</c:v>
                      </c:pt>
                      <c:pt idx="33">
                        <c:v>44077</c:v>
                      </c:pt>
                      <c:pt idx="34">
                        <c:v>44078</c:v>
                      </c:pt>
                      <c:pt idx="35">
                        <c:v>44079</c:v>
                      </c:pt>
                      <c:pt idx="36">
                        <c:v>44080</c:v>
                      </c:pt>
                      <c:pt idx="37">
                        <c:v>44081</c:v>
                      </c:pt>
                      <c:pt idx="38">
                        <c:v>44082</c:v>
                      </c:pt>
                      <c:pt idx="39">
                        <c:v>44083</c:v>
                      </c:pt>
                      <c:pt idx="40">
                        <c:v>44084</c:v>
                      </c:pt>
                      <c:pt idx="41">
                        <c:v>44085</c:v>
                      </c:pt>
                      <c:pt idx="42">
                        <c:v>44086</c:v>
                      </c:pt>
                      <c:pt idx="43">
                        <c:v>44087</c:v>
                      </c:pt>
                      <c:pt idx="44">
                        <c:v>44088</c:v>
                      </c:pt>
                      <c:pt idx="45">
                        <c:v>44089</c:v>
                      </c:pt>
                      <c:pt idx="46">
                        <c:v>44090</c:v>
                      </c:pt>
                      <c:pt idx="47">
                        <c:v>44091</c:v>
                      </c:pt>
                      <c:pt idx="48">
                        <c:v>44092</c:v>
                      </c:pt>
                      <c:pt idx="49">
                        <c:v>44093</c:v>
                      </c:pt>
                      <c:pt idx="50">
                        <c:v>44094</c:v>
                      </c:pt>
                      <c:pt idx="51">
                        <c:v>44095</c:v>
                      </c:pt>
                      <c:pt idx="52">
                        <c:v>44096</c:v>
                      </c:pt>
                      <c:pt idx="53">
                        <c:v>44097</c:v>
                      </c:pt>
                      <c:pt idx="54">
                        <c:v>44098</c:v>
                      </c:pt>
                      <c:pt idx="55">
                        <c:v>44099</c:v>
                      </c:pt>
                      <c:pt idx="56">
                        <c:v>44100</c:v>
                      </c:pt>
                      <c:pt idx="57">
                        <c:v>44101</c:v>
                      </c:pt>
                      <c:pt idx="58">
                        <c:v>44102</c:v>
                      </c:pt>
                      <c:pt idx="59">
                        <c:v>44103</c:v>
                      </c:pt>
                      <c:pt idx="60">
                        <c:v>44104</c:v>
                      </c:pt>
                      <c:pt idx="61">
                        <c:v>44105</c:v>
                      </c:pt>
                      <c:pt idx="62">
                        <c:v>44106</c:v>
                      </c:pt>
                      <c:pt idx="63">
                        <c:v>44107</c:v>
                      </c:pt>
                      <c:pt idx="64">
                        <c:v>44108</c:v>
                      </c:pt>
                      <c:pt idx="65">
                        <c:v>44109</c:v>
                      </c:pt>
                      <c:pt idx="66">
                        <c:v>44110</c:v>
                      </c:pt>
                      <c:pt idx="67">
                        <c:v>44111</c:v>
                      </c:pt>
                      <c:pt idx="68">
                        <c:v>44112</c:v>
                      </c:pt>
                      <c:pt idx="69">
                        <c:v>44113</c:v>
                      </c:pt>
                      <c:pt idx="70">
                        <c:v>44114</c:v>
                      </c:pt>
                      <c:pt idx="71">
                        <c:v>44115</c:v>
                      </c:pt>
                      <c:pt idx="72">
                        <c:v>44116</c:v>
                      </c:pt>
                      <c:pt idx="73">
                        <c:v>44117</c:v>
                      </c:pt>
                      <c:pt idx="74">
                        <c:v>44118</c:v>
                      </c:pt>
                      <c:pt idx="75">
                        <c:v>44119</c:v>
                      </c:pt>
                      <c:pt idx="76">
                        <c:v>44120</c:v>
                      </c:pt>
                      <c:pt idx="77">
                        <c:v>44121</c:v>
                      </c:pt>
                      <c:pt idx="78">
                        <c:v>44122</c:v>
                      </c:pt>
                      <c:pt idx="79">
                        <c:v>44123</c:v>
                      </c:pt>
                      <c:pt idx="80">
                        <c:v>44124</c:v>
                      </c:pt>
                      <c:pt idx="81">
                        <c:v>44125</c:v>
                      </c:pt>
                      <c:pt idx="82">
                        <c:v>44126</c:v>
                      </c:pt>
                      <c:pt idx="83">
                        <c:v>44127</c:v>
                      </c:pt>
                      <c:pt idx="84">
                        <c:v>44128</c:v>
                      </c:pt>
                      <c:pt idx="85">
                        <c:v>44129</c:v>
                      </c:pt>
                      <c:pt idx="86">
                        <c:v>44130</c:v>
                      </c:pt>
                      <c:pt idx="87">
                        <c:v>44131</c:v>
                      </c:pt>
                      <c:pt idx="88">
                        <c:v>44132</c:v>
                      </c:pt>
                      <c:pt idx="89">
                        <c:v>44133</c:v>
                      </c:pt>
                      <c:pt idx="90">
                        <c:v>44134</c:v>
                      </c:pt>
                      <c:pt idx="91">
                        <c:v>44135</c:v>
                      </c:pt>
                      <c:pt idx="92">
                        <c:v>44136</c:v>
                      </c:pt>
                      <c:pt idx="93">
                        <c:v>44137</c:v>
                      </c:pt>
                      <c:pt idx="94">
                        <c:v>44138</c:v>
                      </c:pt>
                      <c:pt idx="95">
                        <c:v>44139</c:v>
                      </c:pt>
                      <c:pt idx="96">
                        <c:v>44140</c:v>
                      </c:pt>
                      <c:pt idx="97">
                        <c:v>44141</c:v>
                      </c:pt>
                      <c:pt idx="98">
                        <c:v>44142</c:v>
                      </c:pt>
                      <c:pt idx="99">
                        <c:v>44143</c:v>
                      </c:pt>
                      <c:pt idx="100">
                        <c:v>44144</c:v>
                      </c:pt>
                      <c:pt idx="101">
                        <c:v>44145</c:v>
                      </c:pt>
                      <c:pt idx="102">
                        <c:v>44146</c:v>
                      </c:pt>
                      <c:pt idx="103">
                        <c:v>44147</c:v>
                      </c:pt>
                      <c:pt idx="104">
                        <c:v>44148</c:v>
                      </c:pt>
                      <c:pt idx="105">
                        <c:v>44149</c:v>
                      </c:pt>
                      <c:pt idx="106">
                        <c:v>44150</c:v>
                      </c:pt>
                      <c:pt idx="107">
                        <c:v>44151</c:v>
                      </c:pt>
                      <c:pt idx="108">
                        <c:v>44152</c:v>
                      </c:pt>
                      <c:pt idx="109">
                        <c:v>44153</c:v>
                      </c:pt>
                      <c:pt idx="110">
                        <c:v>44154</c:v>
                      </c:pt>
                      <c:pt idx="111">
                        <c:v>44155</c:v>
                      </c:pt>
                      <c:pt idx="112">
                        <c:v>44156</c:v>
                      </c:pt>
                      <c:pt idx="113">
                        <c:v>44157</c:v>
                      </c:pt>
                      <c:pt idx="114">
                        <c:v>44158</c:v>
                      </c:pt>
                      <c:pt idx="115">
                        <c:v>44159</c:v>
                      </c:pt>
                      <c:pt idx="116">
                        <c:v>44160</c:v>
                      </c:pt>
                      <c:pt idx="117">
                        <c:v>44161</c:v>
                      </c:pt>
                      <c:pt idx="118">
                        <c:v>44162</c:v>
                      </c:pt>
                      <c:pt idx="119">
                        <c:v>44163</c:v>
                      </c:pt>
                      <c:pt idx="120">
                        <c:v>44164</c:v>
                      </c:pt>
                      <c:pt idx="121">
                        <c:v>44165</c:v>
                      </c:pt>
                      <c:pt idx="122">
                        <c:v>44166</c:v>
                      </c:pt>
                      <c:pt idx="123">
                        <c:v>44167</c:v>
                      </c:pt>
                      <c:pt idx="124">
                        <c:v>44168</c:v>
                      </c:pt>
                      <c:pt idx="125">
                        <c:v>44169</c:v>
                      </c:pt>
                      <c:pt idx="126">
                        <c:v>44170</c:v>
                      </c:pt>
                      <c:pt idx="127">
                        <c:v>44171</c:v>
                      </c:pt>
                      <c:pt idx="128">
                        <c:v>44172</c:v>
                      </c:pt>
                      <c:pt idx="129">
                        <c:v>44173</c:v>
                      </c:pt>
                      <c:pt idx="130">
                        <c:v>44174</c:v>
                      </c:pt>
                      <c:pt idx="131">
                        <c:v>44175</c:v>
                      </c:pt>
                      <c:pt idx="132">
                        <c:v>44176</c:v>
                      </c:pt>
                      <c:pt idx="133">
                        <c:v>44177</c:v>
                      </c:pt>
                      <c:pt idx="134">
                        <c:v>44178</c:v>
                      </c:pt>
                      <c:pt idx="135">
                        <c:v>44179</c:v>
                      </c:pt>
                      <c:pt idx="136">
                        <c:v>44180</c:v>
                      </c:pt>
                      <c:pt idx="137">
                        <c:v>44181</c:v>
                      </c:pt>
                      <c:pt idx="138">
                        <c:v>44182</c:v>
                      </c:pt>
                      <c:pt idx="139">
                        <c:v>44183</c:v>
                      </c:pt>
                      <c:pt idx="140">
                        <c:v>44184</c:v>
                      </c:pt>
                      <c:pt idx="141">
                        <c:v>44185</c:v>
                      </c:pt>
                      <c:pt idx="142">
                        <c:v>44186</c:v>
                      </c:pt>
                      <c:pt idx="143">
                        <c:v>44187</c:v>
                      </c:pt>
                      <c:pt idx="144">
                        <c:v>44188</c:v>
                      </c:pt>
                      <c:pt idx="145">
                        <c:v>44189</c:v>
                      </c:pt>
                      <c:pt idx="146">
                        <c:v>44190</c:v>
                      </c:pt>
                      <c:pt idx="147">
                        <c:v>44191</c:v>
                      </c:pt>
                      <c:pt idx="148">
                        <c:v>44192</c:v>
                      </c:pt>
                      <c:pt idx="149">
                        <c:v>44193</c:v>
                      </c:pt>
                      <c:pt idx="150">
                        <c:v>44194</c:v>
                      </c:pt>
                      <c:pt idx="151">
                        <c:v>44195</c:v>
                      </c:pt>
                      <c:pt idx="152">
                        <c:v>44196</c:v>
                      </c:pt>
                      <c:pt idx="153">
                        <c:v>44197</c:v>
                      </c:pt>
                      <c:pt idx="154">
                        <c:v>44198</c:v>
                      </c:pt>
                      <c:pt idx="155">
                        <c:v>44199</c:v>
                      </c:pt>
                      <c:pt idx="156">
                        <c:v>44200</c:v>
                      </c:pt>
                      <c:pt idx="157">
                        <c:v>44201</c:v>
                      </c:pt>
                      <c:pt idx="158">
                        <c:v>44202</c:v>
                      </c:pt>
                      <c:pt idx="159">
                        <c:v>44203</c:v>
                      </c:pt>
                      <c:pt idx="160">
                        <c:v>44204</c:v>
                      </c:pt>
                      <c:pt idx="161">
                        <c:v>44205</c:v>
                      </c:pt>
                      <c:pt idx="162">
                        <c:v>44206</c:v>
                      </c:pt>
                      <c:pt idx="163">
                        <c:v>44207</c:v>
                      </c:pt>
                      <c:pt idx="164">
                        <c:v>44208</c:v>
                      </c:pt>
                      <c:pt idx="165">
                        <c:v>44209</c:v>
                      </c:pt>
                      <c:pt idx="166">
                        <c:v>44210</c:v>
                      </c:pt>
                      <c:pt idx="167">
                        <c:v>44211</c:v>
                      </c:pt>
                      <c:pt idx="168">
                        <c:v>44212</c:v>
                      </c:pt>
                      <c:pt idx="169">
                        <c:v>44213</c:v>
                      </c:pt>
                      <c:pt idx="170">
                        <c:v>44214</c:v>
                      </c:pt>
                      <c:pt idx="171">
                        <c:v>44215</c:v>
                      </c:pt>
                      <c:pt idx="172">
                        <c:v>44216</c:v>
                      </c:pt>
                      <c:pt idx="173">
                        <c:v>44217</c:v>
                      </c:pt>
                      <c:pt idx="174">
                        <c:v>44218</c:v>
                      </c:pt>
                      <c:pt idx="175">
                        <c:v>44219</c:v>
                      </c:pt>
                      <c:pt idx="176">
                        <c:v>44220</c:v>
                      </c:pt>
                      <c:pt idx="177">
                        <c:v>44221</c:v>
                      </c:pt>
                      <c:pt idx="178">
                        <c:v>44222</c:v>
                      </c:pt>
                      <c:pt idx="179">
                        <c:v>44223</c:v>
                      </c:pt>
                      <c:pt idx="180">
                        <c:v>44224</c:v>
                      </c:pt>
                      <c:pt idx="181">
                        <c:v>44225</c:v>
                      </c:pt>
                      <c:pt idx="182">
                        <c:v>44226</c:v>
                      </c:pt>
                      <c:pt idx="183">
                        <c:v>44227</c:v>
                      </c:pt>
                      <c:pt idx="184">
                        <c:v>44228</c:v>
                      </c:pt>
                      <c:pt idx="185">
                        <c:v>44229</c:v>
                      </c:pt>
                      <c:pt idx="186">
                        <c:v>44230</c:v>
                      </c:pt>
                      <c:pt idx="187">
                        <c:v>44231</c:v>
                      </c:pt>
                      <c:pt idx="188">
                        <c:v>44232</c:v>
                      </c:pt>
                      <c:pt idx="189">
                        <c:v>44233</c:v>
                      </c:pt>
                      <c:pt idx="190">
                        <c:v>44234</c:v>
                      </c:pt>
                      <c:pt idx="191">
                        <c:v>44235</c:v>
                      </c:pt>
                      <c:pt idx="192">
                        <c:v>44236</c:v>
                      </c:pt>
                      <c:pt idx="193">
                        <c:v>44237</c:v>
                      </c:pt>
                      <c:pt idx="194">
                        <c:v>44238</c:v>
                      </c:pt>
                      <c:pt idx="195">
                        <c:v>44239</c:v>
                      </c:pt>
                      <c:pt idx="196">
                        <c:v>44240</c:v>
                      </c:pt>
                      <c:pt idx="197">
                        <c:v>44241</c:v>
                      </c:pt>
                      <c:pt idx="198">
                        <c:v>44242</c:v>
                      </c:pt>
                      <c:pt idx="199">
                        <c:v>44243</c:v>
                      </c:pt>
                      <c:pt idx="200">
                        <c:v>44244</c:v>
                      </c:pt>
                      <c:pt idx="201">
                        <c:v>44245</c:v>
                      </c:pt>
                      <c:pt idx="202">
                        <c:v>44246</c:v>
                      </c:pt>
                      <c:pt idx="203">
                        <c:v>44247</c:v>
                      </c:pt>
                      <c:pt idx="204">
                        <c:v>44248</c:v>
                      </c:pt>
                      <c:pt idx="205">
                        <c:v>44249</c:v>
                      </c:pt>
                      <c:pt idx="206">
                        <c:v>44250</c:v>
                      </c:pt>
                      <c:pt idx="207">
                        <c:v>44251</c:v>
                      </c:pt>
                      <c:pt idx="208">
                        <c:v>44252</c:v>
                      </c:pt>
                      <c:pt idx="209">
                        <c:v>44253</c:v>
                      </c:pt>
                      <c:pt idx="210">
                        <c:v>44254</c:v>
                      </c:pt>
                      <c:pt idx="211">
                        <c:v>44255</c:v>
                      </c:pt>
                      <c:pt idx="212">
                        <c:v>44256</c:v>
                      </c:pt>
                      <c:pt idx="213">
                        <c:v>44257</c:v>
                      </c:pt>
                      <c:pt idx="214">
                        <c:v>44258</c:v>
                      </c:pt>
                      <c:pt idx="215">
                        <c:v>44259</c:v>
                      </c:pt>
                      <c:pt idx="216">
                        <c:v>44260</c:v>
                      </c:pt>
                      <c:pt idx="217">
                        <c:v>44261</c:v>
                      </c:pt>
                      <c:pt idx="218">
                        <c:v>44262</c:v>
                      </c:pt>
                      <c:pt idx="219">
                        <c:v>44263</c:v>
                      </c:pt>
                      <c:pt idx="220">
                        <c:v>44264</c:v>
                      </c:pt>
                      <c:pt idx="221">
                        <c:v>44265</c:v>
                      </c:pt>
                      <c:pt idx="222">
                        <c:v>44266</c:v>
                      </c:pt>
                      <c:pt idx="223">
                        <c:v>44267</c:v>
                      </c:pt>
                      <c:pt idx="224">
                        <c:v>44268</c:v>
                      </c:pt>
                      <c:pt idx="225">
                        <c:v>44269</c:v>
                      </c:pt>
                      <c:pt idx="226">
                        <c:v>44270</c:v>
                      </c:pt>
                      <c:pt idx="227">
                        <c:v>44271</c:v>
                      </c:pt>
                      <c:pt idx="228">
                        <c:v>44272</c:v>
                      </c:pt>
                      <c:pt idx="229">
                        <c:v>44273</c:v>
                      </c:pt>
                      <c:pt idx="230">
                        <c:v>44274</c:v>
                      </c:pt>
                      <c:pt idx="231">
                        <c:v>44275</c:v>
                      </c:pt>
                      <c:pt idx="232">
                        <c:v>44276</c:v>
                      </c:pt>
                      <c:pt idx="233">
                        <c:v>44277</c:v>
                      </c:pt>
                      <c:pt idx="234">
                        <c:v>44278</c:v>
                      </c:pt>
                      <c:pt idx="235">
                        <c:v>44279</c:v>
                      </c:pt>
                      <c:pt idx="236">
                        <c:v>44280</c:v>
                      </c:pt>
                      <c:pt idx="237">
                        <c:v>44281</c:v>
                      </c:pt>
                      <c:pt idx="238">
                        <c:v>44282</c:v>
                      </c:pt>
                      <c:pt idx="239">
                        <c:v>44283</c:v>
                      </c:pt>
                      <c:pt idx="240">
                        <c:v>44284</c:v>
                      </c:pt>
                      <c:pt idx="241">
                        <c:v>44285</c:v>
                      </c:pt>
                      <c:pt idx="242">
                        <c:v>44286</c:v>
                      </c:pt>
                      <c:pt idx="243">
                        <c:v>44287</c:v>
                      </c:pt>
                      <c:pt idx="244">
                        <c:v>44288</c:v>
                      </c:pt>
                      <c:pt idx="245">
                        <c:v>44289</c:v>
                      </c:pt>
                      <c:pt idx="246">
                        <c:v>44290</c:v>
                      </c:pt>
                      <c:pt idx="247">
                        <c:v>44291</c:v>
                      </c:pt>
                      <c:pt idx="248">
                        <c:v>44292</c:v>
                      </c:pt>
                      <c:pt idx="249">
                        <c:v>44293</c:v>
                      </c:pt>
                      <c:pt idx="250">
                        <c:v>44294</c:v>
                      </c:pt>
                      <c:pt idx="251">
                        <c:v>44295</c:v>
                      </c:pt>
                      <c:pt idx="252">
                        <c:v>44296</c:v>
                      </c:pt>
                      <c:pt idx="253">
                        <c:v>44297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1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lavoro'!$H$2:$H$410</c:f>
              <c:numCache>
                <c:formatCode>General</c:formatCode>
                <c:ptCount val="256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37</c:v>
                </c:pt>
                <c:pt idx="4">
                  <c:v>38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52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49</c:v>
                </c:pt>
                <c:pt idx="20">
                  <c:v>53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63</c:v>
                </c:pt>
                <c:pt idx="25">
                  <c:v>69</c:v>
                </c:pt>
                <c:pt idx="26">
                  <c:v>72</c:v>
                </c:pt>
                <c:pt idx="27">
                  <c:v>78</c:v>
                </c:pt>
                <c:pt idx="28">
                  <c:v>80</c:v>
                </c:pt>
                <c:pt idx="29">
                  <c:v>78</c:v>
                </c:pt>
                <c:pt idx="30">
                  <c:v>80</c:v>
                </c:pt>
                <c:pt idx="31">
                  <c:v>81</c:v>
                </c:pt>
                <c:pt idx="32">
                  <c:v>88</c:v>
                </c:pt>
                <c:pt idx="33">
                  <c:v>93</c:v>
                </c:pt>
                <c:pt idx="34">
                  <c:v>98</c:v>
                </c:pt>
                <c:pt idx="35">
                  <c:v>100</c:v>
                </c:pt>
                <c:pt idx="36">
                  <c:v>99</c:v>
                </c:pt>
                <c:pt idx="37">
                  <c:v>114</c:v>
                </c:pt>
                <c:pt idx="38">
                  <c:v>117</c:v>
                </c:pt>
                <c:pt idx="39">
                  <c:v>120</c:v>
                </c:pt>
                <c:pt idx="40">
                  <c:v>126</c:v>
                </c:pt>
                <c:pt idx="41">
                  <c:v>129</c:v>
                </c:pt>
                <c:pt idx="42">
                  <c:v>134</c:v>
                </c:pt>
                <c:pt idx="43">
                  <c:v>137</c:v>
                </c:pt>
                <c:pt idx="44">
                  <c:v>152</c:v>
                </c:pt>
                <c:pt idx="45">
                  <c:v>158</c:v>
                </c:pt>
                <c:pt idx="46">
                  <c:v>171</c:v>
                </c:pt>
                <c:pt idx="47">
                  <c:v>187</c:v>
                </c:pt>
                <c:pt idx="48">
                  <c:v>194</c:v>
                </c:pt>
                <c:pt idx="49">
                  <c:v>204</c:v>
                </c:pt>
                <c:pt idx="50">
                  <c:v>207</c:v>
                </c:pt>
                <c:pt idx="51">
                  <c:v>217</c:v>
                </c:pt>
                <c:pt idx="52">
                  <c:v>239</c:v>
                </c:pt>
                <c:pt idx="53">
                  <c:v>246</c:v>
                </c:pt>
                <c:pt idx="54">
                  <c:v>253</c:v>
                </c:pt>
                <c:pt idx="55">
                  <c:v>248</c:v>
                </c:pt>
                <c:pt idx="56">
                  <c:v>268</c:v>
                </c:pt>
                <c:pt idx="57">
                  <c:v>282</c:v>
                </c:pt>
                <c:pt idx="58">
                  <c:v>309</c:v>
                </c:pt>
                <c:pt idx="59">
                  <c:v>309</c:v>
                </c:pt>
                <c:pt idx="60">
                  <c:v>320</c:v>
                </c:pt>
                <c:pt idx="61">
                  <c:v>327</c:v>
                </c:pt>
                <c:pt idx="62">
                  <c:v>324</c:v>
                </c:pt>
                <c:pt idx="63">
                  <c:v>342</c:v>
                </c:pt>
                <c:pt idx="64">
                  <c:v>353</c:v>
                </c:pt>
                <c:pt idx="65">
                  <c:v>389</c:v>
                </c:pt>
                <c:pt idx="66">
                  <c:v>396</c:v>
                </c:pt>
                <c:pt idx="67">
                  <c:v>405</c:v>
                </c:pt>
                <c:pt idx="68">
                  <c:v>409</c:v>
                </c:pt>
                <c:pt idx="69">
                  <c:v>411</c:v>
                </c:pt>
                <c:pt idx="70">
                  <c:v>422</c:v>
                </c:pt>
                <c:pt idx="71">
                  <c:v>426</c:v>
                </c:pt>
                <c:pt idx="72">
                  <c:v>446</c:v>
                </c:pt>
                <c:pt idx="73">
                  <c:v>470</c:v>
                </c:pt>
                <c:pt idx="74">
                  <c:v>496</c:v>
                </c:pt>
                <c:pt idx="75">
                  <c:v>520</c:v>
                </c:pt>
                <c:pt idx="76">
                  <c:v>529</c:v>
                </c:pt>
                <c:pt idx="77">
                  <c:v>540</c:v>
                </c:pt>
                <c:pt idx="78">
                  <c:v>563</c:v>
                </c:pt>
                <c:pt idx="79">
                  <c:v>593</c:v>
                </c:pt>
                <c:pt idx="80">
                  <c:v>619</c:v>
                </c:pt>
                <c:pt idx="81">
                  <c:v>648</c:v>
                </c:pt>
                <c:pt idx="82">
                  <c:v>677</c:v>
                </c:pt>
                <c:pt idx="83">
                  <c:v>682</c:v>
                </c:pt>
                <c:pt idx="84">
                  <c:v>696</c:v>
                </c:pt>
                <c:pt idx="85">
                  <c:v>737</c:v>
                </c:pt>
                <c:pt idx="86">
                  <c:v>775</c:v>
                </c:pt>
                <c:pt idx="87">
                  <c:v>830</c:v>
                </c:pt>
                <c:pt idx="88">
                  <c:v>898</c:v>
                </c:pt>
                <c:pt idx="89">
                  <c:v>954</c:v>
                </c:pt>
                <c:pt idx="90">
                  <c:v>1012</c:v>
                </c:pt>
                <c:pt idx="91">
                  <c:v>1084</c:v>
                </c:pt>
                <c:pt idx="92">
                  <c:v>1131</c:v>
                </c:pt>
                <c:pt idx="93">
                  <c:v>1167</c:v>
                </c:pt>
                <c:pt idx="94">
                  <c:v>1222</c:v>
                </c:pt>
                <c:pt idx="95">
                  <c:v>1253</c:v>
                </c:pt>
                <c:pt idx="96">
                  <c:v>1304</c:v>
                </c:pt>
                <c:pt idx="97">
                  <c:v>1316</c:v>
                </c:pt>
                <c:pt idx="98">
                  <c:v>1330</c:v>
                </c:pt>
                <c:pt idx="99">
                  <c:v>1427</c:v>
                </c:pt>
                <c:pt idx="100">
                  <c:v>1490</c:v>
                </c:pt>
                <c:pt idx="101">
                  <c:v>1543</c:v>
                </c:pt>
                <c:pt idx="102">
                  <c:v>1578</c:v>
                </c:pt>
                <c:pt idx="103">
                  <c:v>1596</c:v>
                </c:pt>
                <c:pt idx="104">
                  <c:v>1660</c:v>
                </c:pt>
                <c:pt idx="105">
                  <c:v>1677</c:v>
                </c:pt>
                <c:pt idx="106">
                  <c:v>1693</c:v>
                </c:pt>
                <c:pt idx="107">
                  <c:v>1725</c:v>
                </c:pt>
                <c:pt idx="108">
                  <c:v>1732</c:v>
                </c:pt>
                <c:pt idx="109">
                  <c:v>1768</c:v>
                </c:pt>
                <c:pt idx="110">
                  <c:v>1772</c:v>
                </c:pt>
                <c:pt idx="111">
                  <c:v>1779</c:v>
                </c:pt>
                <c:pt idx="112">
                  <c:v>1810</c:v>
                </c:pt>
                <c:pt idx="113">
                  <c:v>1838</c:v>
                </c:pt>
                <c:pt idx="114">
                  <c:v>1847</c:v>
                </c:pt>
                <c:pt idx="115">
                  <c:v>1844</c:v>
                </c:pt>
                <c:pt idx="116">
                  <c:v>1824</c:v>
                </c:pt>
                <c:pt idx="117">
                  <c:v>1798</c:v>
                </c:pt>
                <c:pt idx="118">
                  <c:v>1789</c:v>
                </c:pt>
                <c:pt idx="119">
                  <c:v>1766</c:v>
                </c:pt>
                <c:pt idx="120">
                  <c:v>1763</c:v>
                </c:pt>
                <c:pt idx="121">
                  <c:v>1773</c:v>
                </c:pt>
                <c:pt idx="122">
                  <c:v>1737</c:v>
                </c:pt>
                <c:pt idx="123">
                  <c:v>1714</c:v>
                </c:pt>
                <c:pt idx="124">
                  <c:v>1686</c:v>
                </c:pt>
                <c:pt idx="125">
                  <c:v>1647</c:v>
                </c:pt>
                <c:pt idx="126">
                  <c:v>1615</c:v>
                </c:pt>
                <c:pt idx="127">
                  <c:v>1580</c:v>
                </c:pt>
                <c:pt idx="128">
                  <c:v>1592</c:v>
                </c:pt>
                <c:pt idx="129">
                  <c:v>1573</c:v>
                </c:pt>
                <c:pt idx="130">
                  <c:v>1572</c:v>
                </c:pt>
                <c:pt idx="131">
                  <c:v>1539</c:v>
                </c:pt>
                <c:pt idx="132">
                  <c:v>1477</c:v>
                </c:pt>
                <c:pt idx="133">
                  <c:v>1439</c:v>
                </c:pt>
                <c:pt idx="134">
                  <c:v>1424</c:v>
                </c:pt>
                <c:pt idx="135">
                  <c:v>1426</c:v>
                </c:pt>
                <c:pt idx="136">
                  <c:v>1410</c:v>
                </c:pt>
                <c:pt idx="137">
                  <c:v>1371</c:v>
                </c:pt>
                <c:pt idx="138">
                  <c:v>1310</c:v>
                </c:pt>
                <c:pt idx="139">
                  <c:v>1273</c:v>
                </c:pt>
                <c:pt idx="140">
                  <c:v>1245</c:v>
                </c:pt>
                <c:pt idx="141">
                  <c:v>1254</c:v>
                </c:pt>
                <c:pt idx="142">
                  <c:v>1267</c:v>
                </c:pt>
                <c:pt idx="143">
                  <c:v>1235</c:v>
                </c:pt>
                <c:pt idx="144">
                  <c:v>1204</c:v>
                </c:pt>
                <c:pt idx="145">
                  <c:v>1181</c:v>
                </c:pt>
                <c:pt idx="146">
                  <c:v>1169</c:v>
                </c:pt>
                <c:pt idx="147">
                  <c:v>1184</c:v>
                </c:pt>
                <c:pt idx="148">
                  <c:v>1201</c:v>
                </c:pt>
                <c:pt idx="149">
                  <c:v>1239</c:v>
                </c:pt>
                <c:pt idx="150">
                  <c:v>1262</c:v>
                </c:pt>
                <c:pt idx="151">
                  <c:v>1251</c:v>
                </c:pt>
                <c:pt idx="152">
                  <c:v>1240</c:v>
                </c:pt>
                <c:pt idx="153">
                  <c:v>1249</c:v>
                </c:pt>
                <c:pt idx="154">
                  <c:v>1276</c:v>
                </c:pt>
                <c:pt idx="155">
                  <c:v>1321</c:v>
                </c:pt>
                <c:pt idx="156">
                  <c:v>1367</c:v>
                </c:pt>
                <c:pt idx="157">
                  <c:v>1388</c:v>
                </c:pt>
                <c:pt idx="158">
                  <c:v>1384</c:v>
                </c:pt>
                <c:pt idx="159">
                  <c:v>1424</c:v>
                </c:pt>
                <c:pt idx="160">
                  <c:v>1446</c:v>
                </c:pt>
                <c:pt idx="161">
                  <c:v>1461</c:v>
                </c:pt>
                <c:pt idx="162">
                  <c:v>1473</c:v>
                </c:pt>
                <c:pt idx="163">
                  <c:v>1506</c:v>
                </c:pt>
                <c:pt idx="164">
                  <c:v>1551</c:v>
                </c:pt>
                <c:pt idx="165">
                  <c:v>1579</c:v>
                </c:pt>
                <c:pt idx="166">
                  <c:v>1602</c:v>
                </c:pt>
                <c:pt idx="167">
                  <c:v>1613</c:v>
                </c:pt>
                <c:pt idx="168">
                  <c:v>1618</c:v>
                </c:pt>
                <c:pt idx="169">
                  <c:v>1630</c:v>
                </c:pt>
                <c:pt idx="170">
                  <c:v>1649</c:v>
                </c:pt>
                <c:pt idx="171">
                  <c:v>1667</c:v>
                </c:pt>
                <c:pt idx="172">
                  <c:v>1674</c:v>
                </c:pt>
                <c:pt idx="173">
                  <c:v>1657</c:v>
                </c:pt>
                <c:pt idx="174">
                  <c:v>1663</c:v>
                </c:pt>
                <c:pt idx="175">
                  <c:v>1667</c:v>
                </c:pt>
                <c:pt idx="176">
                  <c:v>1658</c:v>
                </c:pt>
                <c:pt idx="177">
                  <c:v>1666</c:v>
                </c:pt>
                <c:pt idx="178">
                  <c:v>1664</c:v>
                </c:pt>
                <c:pt idx="179">
                  <c:v>1653</c:v>
                </c:pt>
                <c:pt idx="180">
                  <c:v>1620</c:v>
                </c:pt>
                <c:pt idx="181">
                  <c:v>1584</c:v>
                </c:pt>
                <c:pt idx="182">
                  <c:v>1553</c:v>
                </c:pt>
                <c:pt idx="183">
                  <c:v>1529</c:v>
                </c:pt>
                <c:pt idx="184">
                  <c:v>1540</c:v>
                </c:pt>
                <c:pt idx="185">
                  <c:v>1529</c:v>
                </c:pt>
                <c:pt idx="186">
                  <c:v>1510</c:v>
                </c:pt>
                <c:pt idx="187">
                  <c:v>1473</c:v>
                </c:pt>
                <c:pt idx="188">
                  <c:v>1426</c:v>
                </c:pt>
                <c:pt idx="189">
                  <c:v>1405</c:v>
                </c:pt>
                <c:pt idx="190">
                  <c:v>1376</c:v>
                </c:pt>
                <c:pt idx="191">
                  <c:v>1373</c:v>
                </c:pt>
                <c:pt idx="192">
                  <c:v>1337</c:v>
                </c:pt>
                <c:pt idx="193">
                  <c:v>1278</c:v>
                </c:pt>
                <c:pt idx="194">
                  <c:v>1236</c:v>
                </c:pt>
                <c:pt idx="195">
                  <c:v>1224</c:v>
                </c:pt>
                <c:pt idx="196">
                  <c:v>1211</c:v>
                </c:pt>
                <c:pt idx="197">
                  <c:v>1195</c:v>
                </c:pt>
                <c:pt idx="198">
                  <c:v>1200</c:v>
                </c:pt>
                <c:pt idx="199">
                  <c:v>1163</c:v>
                </c:pt>
                <c:pt idx="200">
                  <c:v>1115</c:v>
                </c:pt>
                <c:pt idx="201">
                  <c:v>1075</c:v>
                </c:pt>
                <c:pt idx="202">
                  <c:v>1034</c:v>
                </c:pt>
                <c:pt idx="203">
                  <c:v>1007</c:v>
                </c:pt>
                <c:pt idx="204">
                  <c:v>989</c:v>
                </c:pt>
                <c:pt idx="205">
                  <c:v>985</c:v>
                </c:pt>
                <c:pt idx="206">
                  <c:v>953</c:v>
                </c:pt>
                <c:pt idx="207">
                  <c:v>946</c:v>
                </c:pt>
                <c:pt idx="208">
                  <c:v>930</c:v>
                </c:pt>
                <c:pt idx="209">
                  <c:v>908</c:v>
                </c:pt>
                <c:pt idx="210">
                  <c:v>868</c:v>
                </c:pt>
                <c:pt idx="211">
                  <c:v>858</c:v>
                </c:pt>
                <c:pt idx="212">
                  <c:v>858</c:v>
                </c:pt>
                <c:pt idx="213">
                  <c:v>849</c:v>
                </c:pt>
                <c:pt idx="214">
                  <c:v>813</c:v>
                </c:pt>
                <c:pt idx="215">
                  <c:v>794</c:v>
                </c:pt>
                <c:pt idx="216">
                  <c:v>790</c:v>
                </c:pt>
                <c:pt idx="217">
                  <c:v>783</c:v>
                </c:pt>
                <c:pt idx="218">
                  <c:v>780</c:v>
                </c:pt>
                <c:pt idx="219">
                  <c:v>789</c:v>
                </c:pt>
                <c:pt idx="220">
                  <c:v>777</c:v>
                </c:pt>
                <c:pt idx="221">
                  <c:v>775</c:v>
                </c:pt>
                <c:pt idx="222">
                  <c:v>771</c:v>
                </c:pt>
                <c:pt idx="223">
                  <c:v>772</c:v>
                </c:pt>
                <c:pt idx="224">
                  <c:v>783</c:v>
                </c:pt>
                <c:pt idx="225">
                  <c:v>791</c:v>
                </c:pt>
                <c:pt idx="226">
                  <c:v>825</c:v>
                </c:pt>
                <c:pt idx="227">
                  <c:v>838</c:v>
                </c:pt>
                <c:pt idx="228">
                  <c:v>850</c:v>
                </c:pt>
                <c:pt idx="229">
                  <c:v>848</c:v>
                </c:pt>
                <c:pt idx="230">
                  <c:v>847</c:v>
                </c:pt>
                <c:pt idx="231">
                  <c:v>853</c:v>
                </c:pt>
                <c:pt idx="232">
                  <c:v>876</c:v>
                </c:pt>
                <c:pt idx="233">
                  <c:v>906</c:v>
                </c:pt>
                <c:pt idx="234">
                  <c:v>935</c:v>
                </c:pt>
                <c:pt idx="235">
                  <c:v>931</c:v>
                </c:pt>
                <c:pt idx="236">
                  <c:v>931</c:v>
                </c:pt>
                <c:pt idx="237">
                  <c:v>920</c:v>
                </c:pt>
                <c:pt idx="238">
                  <c:v>940</c:v>
                </c:pt>
                <c:pt idx="239">
                  <c:v>973</c:v>
                </c:pt>
                <c:pt idx="240">
                  <c:v>1009</c:v>
                </c:pt>
                <c:pt idx="241">
                  <c:v>1009</c:v>
                </c:pt>
                <c:pt idx="242">
                  <c:v>1031</c:v>
                </c:pt>
                <c:pt idx="243">
                  <c:v>1039</c:v>
                </c:pt>
                <c:pt idx="244">
                  <c:v>1048</c:v>
                </c:pt>
                <c:pt idx="245">
                  <c:v>1054</c:v>
                </c:pt>
                <c:pt idx="246">
                  <c:v>1127</c:v>
                </c:pt>
                <c:pt idx="247">
                  <c:v>1183</c:v>
                </c:pt>
                <c:pt idx="248">
                  <c:v>1242</c:v>
                </c:pt>
                <c:pt idx="249">
                  <c:v>1282</c:v>
                </c:pt>
                <c:pt idx="250">
                  <c:v>1283</c:v>
                </c:pt>
                <c:pt idx="251">
                  <c:v>1317</c:v>
                </c:pt>
                <c:pt idx="252">
                  <c:v>1316</c:v>
                </c:pt>
                <c:pt idx="253">
                  <c:v>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lavoro'!$L$2:$L$150</c:f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lavoro'!$M$2:$M$410</c:f>
              <c:numCache>
                <c:formatCode>General</c:formatCode>
                <c:ptCount val="256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lavoro'!$H$2:$H$410</c:f>
              <c:numCache>
                <c:formatCode>General</c:formatCode>
                <c:ptCount val="256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37</c:v>
                </c:pt>
                <c:pt idx="4">
                  <c:v>38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44</c:v>
                </c:pt>
                <c:pt idx="9">
                  <c:v>51</c:v>
                </c:pt>
                <c:pt idx="10">
                  <c:v>50</c:v>
                </c:pt>
                <c:pt idx="11">
                  <c:v>49</c:v>
                </c:pt>
                <c:pt idx="12">
                  <c:v>48</c:v>
                </c:pt>
                <c:pt idx="13">
                  <c:v>52</c:v>
                </c:pt>
                <c:pt idx="14">
                  <c:v>52</c:v>
                </c:pt>
                <c:pt idx="15">
                  <c:v>56</c:v>
                </c:pt>
                <c:pt idx="16">
                  <c:v>60</c:v>
                </c:pt>
                <c:pt idx="17">
                  <c:v>60</c:v>
                </c:pt>
                <c:pt idx="18">
                  <c:v>61</c:v>
                </c:pt>
                <c:pt idx="19">
                  <c:v>49</c:v>
                </c:pt>
                <c:pt idx="20">
                  <c:v>53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63</c:v>
                </c:pt>
                <c:pt idx="25">
                  <c:v>69</c:v>
                </c:pt>
                <c:pt idx="26">
                  <c:v>72</c:v>
                </c:pt>
                <c:pt idx="27">
                  <c:v>78</c:v>
                </c:pt>
                <c:pt idx="28">
                  <c:v>80</c:v>
                </c:pt>
                <c:pt idx="29">
                  <c:v>78</c:v>
                </c:pt>
                <c:pt idx="30">
                  <c:v>80</c:v>
                </c:pt>
                <c:pt idx="31">
                  <c:v>81</c:v>
                </c:pt>
                <c:pt idx="32">
                  <c:v>88</c:v>
                </c:pt>
                <c:pt idx="33">
                  <c:v>93</c:v>
                </c:pt>
                <c:pt idx="34">
                  <c:v>98</c:v>
                </c:pt>
                <c:pt idx="35">
                  <c:v>100</c:v>
                </c:pt>
                <c:pt idx="36">
                  <c:v>99</c:v>
                </c:pt>
                <c:pt idx="37">
                  <c:v>114</c:v>
                </c:pt>
                <c:pt idx="38">
                  <c:v>117</c:v>
                </c:pt>
                <c:pt idx="39">
                  <c:v>120</c:v>
                </c:pt>
                <c:pt idx="40">
                  <c:v>126</c:v>
                </c:pt>
                <c:pt idx="41">
                  <c:v>129</c:v>
                </c:pt>
                <c:pt idx="42">
                  <c:v>134</c:v>
                </c:pt>
                <c:pt idx="43">
                  <c:v>137</c:v>
                </c:pt>
                <c:pt idx="44">
                  <c:v>152</c:v>
                </c:pt>
                <c:pt idx="45">
                  <c:v>158</c:v>
                </c:pt>
                <c:pt idx="46">
                  <c:v>171</c:v>
                </c:pt>
                <c:pt idx="47">
                  <c:v>187</c:v>
                </c:pt>
                <c:pt idx="48">
                  <c:v>194</c:v>
                </c:pt>
                <c:pt idx="49">
                  <c:v>204</c:v>
                </c:pt>
                <c:pt idx="50">
                  <c:v>207</c:v>
                </c:pt>
                <c:pt idx="51">
                  <c:v>217</c:v>
                </c:pt>
                <c:pt idx="52">
                  <c:v>239</c:v>
                </c:pt>
                <c:pt idx="53">
                  <c:v>246</c:v>
                </c:pt>
                <c:pt idx="54">
                  <c:v>253</c:v>
                </c:pt>
                <c:pt idx="55">
                  <c:v>248</c:v>
                </c:pt>
                <c:pt idx="56">
                  <c:v>268</c:v>
                </c:pt>
                <c:pt idx="57">
                  <c:v>282</c:v>
                </c:pt>
                <c:pt idx="58">
                  <c:v>309</c:v>
                </c:pt>
                <c:pt idx="59">
                  <c:v>309</c:v>
                </c:pt>
                <c:pt idx="60">
                  <c:v>320</c:v>
                </c:pt>
                <c:pt idx="61">
                  <c:v>327</c:v>
                </c:pt>
                <c:pt idx="62">
                  <c:v>324</c:v>
                </c:pt>
                <c:pt idx="63">
                  <c:v>342</c:v>
                </c:pt>
                <c:pt idx="64">
                  <c:v>353</c:v>
                </c:pt>
                <c:pt idx="65">
                  <c:v>389</c:v>
                </c:pt>
                <c:pt idx="66">
                  <c:v>396</c:v>
                </c:pt>
                <c:pt idx="67">
                  <c:v>405</c:v>
                </c:pt>
                <c:pt idx="68">
                  <c:v>409</c:v>
                </c:pt>
                <c:pt idx="69">
                  <c:v>411</c:v>
                </c:pt>
                <c:pt idx="70">
                  <c:v>422</c:v>
                </c:pt>
                <c:pt idx="71">
                  <c:v>426</c:v>
                </c:pt>
                <c:pt idx="72">
                  <c:v>446</c:v>
                </c:pt>
                <c:pt idx="73">
                  <c:v>470</c:v>
                </c:pt>
                <c:pt idx="74">
                  <c:v>496</c:v>
                </c:pt>
                <c:pt idx="75">
                  <c:v>520</c:v>
                </c:pt>
                <c:pt idx="76">
                  <c:v>529</c:v>
                </c:pt>
                <c:pt idx="77">
                  <c:v>540</c:v>
                </c:pt>
                <c:pt idx="78">
                  <c:v>563</c:v>
                </c:pt>
                <c:pt idx="79">
                  <c:v>593</c:v>
                </c:pt>
                <c:pt idx="80">
                  <c:v>619</c:v>
                </c:pt>
                <c:pt idx="81">
                  <c:v>648</c:v>
                </c:pt>
                <c:pt idx="82">
                  <c:v>677</c:v>
                </c:pt>
                <c:pt idx="83">
                  <c:v>682</c:v>
                </c:pt>
                <c:pt idx="84">
                  <c:v>696</c:v>
                </c:pt>
                <c:pt idx="85">
                  <c:v>737</c:v>
                </c:pt>
                <c:pt idx="86">
                  <c:v>775</c:v>
                </c:pt>
                <c:pt idx="87">
                  <c:v>830</c:v>
                </c:pt>
                <c:pt idx="88">
                  <c:v>898</c:v>
                </c:pt>
                <c:pt idx="89">
                  <c:v>954</c:v>
                </c:pt>
                <c:pt idx="90">
                  <c:v>1012</c:v>
                </c:pt>
                <c:pt idx="91">
                  <c:v>1084</c:v>
                </c:pt>
                <c:pt idx="92">
                  <c:v>1131</c:v>
                </c:pt>
                <c:pt idx="93">
                  <c:v>1167</c:v>
                </c:pt>
                <c:pt idx="94">
                  <c:v>1222</c:v>
                </c:pt>
                <c:pt idx="95">
                  <c:v>1253</c:v>
                </c:pt>
                <c:pt idx="96">
                  <c:v>1304</c:v>
                </c:pt>
                <c:pt idx="97">
                  <c:v>1316</c:v>
                </c:pt>
                <c:pt idx="98">
                  <c:v>1330</c:v>
                </c:pt>
                <c:pt idx="99">
                  <c:v>1427</c:v>
                </c:pt>
                <c:pt idx="100">
                  <c:v>1490</c:v>
                </c:pt>
                <c:pt idx="101">
                  <c:v>1543</c:v>
                </c:pt>
                <c:pt idx="102">
                  <c:v>1578</c:v>
                </c:pt>
                <c:pt idx="103">
                  <c:v>1596</c:v>
                </c:pt>
                <c:pt idx="104">
                  <c:v>1660</c:v>
                </c:pt>
                <c:pt idx="105">
                  <c:v>1677</c:v>
                </c:pt>
                <c:pt idx="106">
                  <c:v>1693</c:v>
                </c:pt>
                <c:pt idx="107">
                  <c:v>1725</c:v>
                </c:pt>
                <c:pt idx="108">
                  <c:v>1732</c:v>
                </c:pt>
                <c:pt idx="109">
                  <c:v>1768</c:v>
                </c:pt>
                <c:pt idx="110">
                  <c:v>1772</c:v>
                </c:pt>
                <c:pt idx="111">
                  <c:v>1779</c:v>
                </c:pt>
                <c:pt idx="112">
                  <c:v>1810</c:v>
                </c:pt>
                <c:pt idx="113">
                  <c:v>1838</c:v>
                </c:pt>
                <c:pt idx="114">
                  <c:v>1847</c:v>
                </c:pt>
                <c:pt idx="115">
                  <c:v>1844</c:v>
                </c:pt>
                <c:pt idx="116">
                  <c:v>1824</c:v>
                </c:pt>
                <c:pt idx="117">
                  <c:v>1798</c:v>
                </c:pt>
                <c:pt idx="118">
                  <c:v>1789</c:v>
                </c:pt>
                <c:pt idx="119">
                  <c:v>1766</c:v>
                </c:pt>
                <c:pt idx="120">
                  <c:v>1763</c:v>
                </c:pt>
                <c:pt idx="121">
                  <c:v>1773</c:v>
                </c:pt>
                <c:pt idx="122">
                  <c:v>1737</c:v>
                </c:pt>
                <c:pt idx="123">
                  <c:v>1714</c:v>
                </c:pt>
                <c:pt idx="124">
                  <c:v>1686</c:v>
                </c:pt>
                <c:pt idx="125">
                  <c:v>1647</c:v>
                </c:pt>
                <c:pt idx="126">
                  <c:v>1615</c:v>
                </c:pt>
                <c:pt idx="127">
                  <c:v>1580</c:v>
                </c:pt>
                <c:pt idx="128">
                  <c:v>1592</c:v>
                </c:pt>
                <c:pt idx="129">
                  <c:v>1573</c:v>
                </c:pt>
                <c:pt idx="130">
                  <c:v>1572</c:v>
                </c:pt>
                <c:pt idx="131">
                  <c:v>1539</c:v>
                </c:pt>
                <c:pt idx="132">
                  <c:v>1477</c:v>
                </c:pt>
                <c:pt idx="133">
                  <c:v>1439</c:v>
                </c:pt>
                <c:pt idx="134">
                  <c:v>1424</c:v>
                </c:pt>
                <c:pt idx="135">
                  <c:v>1426</c:v>
                </c:pt>
                <c:pt idx="136">
                  <c:v>1410</c:v>
                </c:pt>
                <c:pt idx="137">
                  <c:v>1371</c:v>
                </c:pt>
                <c:pt idx="138">
                  <c:v>1310</c:v>
                </c:pt>
                <c:pt idx="139">
                  <c:v>1273</c:v>
                </c:pt>
                <c:pt idx="140">
                  <c:v>1245</c:v>
                </c:pt>
                <c:pt idx="141">
                  <c:v>1254</c:v>
                </c:pt>
                <c:pt idx="142">
                  <c:v>1267</c:v>
                </c:pt>
                <c:pt idx="143">
                  <c:v>1235</c:v>
                </c:pt>
                <c:pt idx="144">
                  <c:v>1204</c:v>
                </c:pt>
                <c:pt idx="145">
                  <c:v>1181</c:v>
                </c:pt>
                <c:pt idx="146">
                  <c:v>1169</c:v>
                </c:pt>
                <c:pt idx="147">
                  <c:v>1184</c:v>
                </c:pt>
                <c:pt idx="148">
                  <c:v>1201</c:v>
                </c:pt>
                <c:pt idx="149">
                  <c:v>1239</c:v>
                </c:pt>
                <c:pt idx="150">
                  <c:v>1262</c:v>
                </c:pt>
                <c:pt idx="151">
                  <c:v>1251</c:v>
                </c:pt>
                <c:pt idx="152">
                  <c:v>1240</c:v>
                </c:pt>
                <c:pt idx="153">
                  <c:v>1249</c:v>
                </c:pt>
                <c:pt idx="154">
                  <c:v>1276</c:v>
                </c:pt>
                <c:pt idx="155">
                  <c:v>1321</c:v>
                </c:pt>
                <c:pt idx="156">
                  <c:v>1367</c:v>
                </c:pt>
                <c:pt idx="157">
                  <c:v>1388</c:v>
                </c:pt>
                <c:pt idx="158">
                  <c:v>1384</c:v>
                </c:pt>
                <c:pt idx="159">
                  <c:v>1424</c:v>
                </c:pt>
                <c:pt idx="160">
                  <c:v>1446</c:v>
                </c:pt>
                <c:pt idx="161">
                  <c:v>1461</c:v>
                </c:pt>
                <c:pt idx="162">
                  <c:v>1473</c:v>
                </c:pt>
                <c:pt idx="163">
                  <c:v>1506</c:v>
                </c:pt>
                <c:pt idx="164">
                  <c:v>1551</c:v>
                </c:pt>
                <c:pt idx="165">
                  <c:v>1579</c:v>
                </c:pt>
                <c:pt idx="166">
                  <c:v>1602</c:v>
                </c:pt>
                <c:pt idx="167">
                  <c:v>1613</c:v>
                </c:pt>
                <c:pt idx="168">
                  <c:v>1618</c:v>
                </c:pt>
                <c:pt idx="169">
                  <c:v>1630</c:v>
                </c:pt>
                <c:pt idx="170">
                  <c:v>1649</c:v>
                </c:pt>
                <c:pt idx="171">
                  <c:v>1667</c:v>
                </c:pt>
                <c:pt idx="172">
                  <c:v>1674</c:v>
                </c:pt>
                <c:pt idx="173">
                  <c:v>1657</c:v>
                </c:pt>
                <c:pt idx="174">
                  <c:v>1663</c:v>
                </c:pt>
                <c:pt idx="175">
                  <c:v>1667</c:v>
                </c:pt>
                <c:pt idx="176">
                  <c:v>1658</c:v>
                </c:pt>
                <c:pt idx="177">
                  <c:v>1666</c:v>
                </c:pt>
                <c:pt idx="178">
                  <c:v>1664</c:v>
                </c:pt>
                <c:pt idx="179">
                  <c:v>1653</c:v>
                </c:pt>
                <c:pt idx="180">
                  <c:v>1620</c:v>
                </c:pt>
                <c:pt idx="181">
                  <c:v>1584</c:v>
                </c:pt>
                <c:pt idx="182">
                  <c:v>1553</c:v>
                </c:pt>
                <c:pt idx="183">
                  <c:v>1529</c:v>
                </c:pt>
                <c:pt idx="184">
                  <c:v>1540</c:v>
                </c:pt>
                <c:pt idx="185">
                  <c:v>1529</c:v>
                </c:pt>
                <c:pt idx="186">
                  <c:v>1510</c:v>
                </c:pt>
                <c:pt idx="187">
                  <c:v>1473</c:v>
                </c:pt>
                <c:pt idx="188">
                  <c:v>1426</c:v>
                </c:pt>
                <c:pt idx="189">
                  <c:v>1405</c:v>
                </c:pt>
                <c:pt idx="190">
                  <c:v>1376</c:v>
                </c:pt>
                <c:pt idx="191">
                  <c:v>1373</c:v>
                </c:pt>
                <c:pt idx="192">
                  <c:v>1337</c:v>
                </c:pt>
                <c:pt idx="193">
                  <c:v>1278</c:v>
                </c:pt>
                <c:pt idx="194">
                  <c:v>1236</c:v>
                </c:pt>
                <c:pt idx="195">
                  <c:v>1224</c:v>
                </c:pt>
                <c:pt idx="196">
                  <c:v>1211</c:v>
                </c:pt>
                <c:pt idx="197">
                  <c:v>1195</c:v>
                </c:pt>
                <c:pt idx="198">
                  <c:v>1200</c:v>
                </c:pt>
                <c:pt idx="199">
                  <c:v>1163</c:v>
                </c:pt>
                <c:pt idx="200">
                  <c:v>1115</c:v>
                </c:pt>
                <c:pt idx="201">
                  <c:v>1075</c:v>
                </c:pt>
                <c:pt idx="202">
                  <c:v>1034</c:v>
                </c:pt>
                <c:pt idx="203">
                  <c:v>1007</c:v>
                </c:pt>
                <c:pt idx="204">
                  <c:v>989</c:v>
                </c:pt>
                <c:pt idx="205">
                  <c:v>985</c:v>
                </c:pt>
                <c:pt idx="206">
                  <c:v>953</c:v>
                </c:pt>
                <c:pt idx="207">
                  <c:v>946</c:v>
                </c:pt>
                <c:pt idx="208">
                  <c:v>930</c:v>
                </c:pt>
                <c:pt idx="209">
                  <c:v>908</c:v>
                </c:pt>
                <c:pt idx="210">
                  <c:v>868</c:v>
                </c:pt>
                <c:pt idx="211">
                  <c:v>858</c:v>
                </c:pt>
                <c:pt idx="212">
                  <c:v>858</c:v>
                </c:pt>
                <c:pt idx="213">
                  <c:v>849</c:v>
                </c:pt>
                <c:pt idx="214">
                  <c:v>813</c:v>
                </c:pt>
                <c:pt idx="215">
                  <c:v>794</c:v>
                </c:pt>
                <c:pt idx="216">
                  <c:v>790</c:v>
                </c:pt>
                <c:pt idx="217">
                  <c:v>783</c:v>
                </c:pt>
                <c:pt idx="218">
                  <c:v>780</c:v>
                </c:pt>
                <c:pt idx="219">
                  <c:v>789</c:v>
                </c:pt>
                <c:pt idx="220">
                  <c:v>777</c:v>
                </c:pt>
                <c:pt idx="221">
                  <c:v>775</c:v>
                </c:pt>
                <c:pt idx="222">
                  <c:v>771</c:v>
                </c:pt>
                <c:pt idx="223">
                  <c:v>772</c:v>
                </c:pt>
                <c:pt idx="224">
                  <c:v>783</c:v>
                </c:pt>
                <c:pt idx="225">
                  <c:v>791</c:v>
                </c:pt>
                <c:pt idx="226">
                  <c:v>825</c:v>
                </c:pt>
                <c:pt idx="227">
                  <c:v>838</c:v>
                </c:pt>
                <c:pt idx="228">
                  <c:v>850</c:v>
                </c:pt>
                <c:pt idx="229">
                  <c:v>848</c:v>
                </c:pt>
                <c:pt idx="230">
                  <c:v>847</c:v>
                </c:pt>
                <c:pt idx="231">
                  <c:v>853</c:v>
                </c:pt>
                <c:pt idx="232">
                  <c:v>876</c:v>
                </c:pt>
                <c:pt idx="233">
                  <c:v>906</c:v>
                </c:pt>
                <c:pt idx="234">
                  <c:v>935</c:v>
                </c:pt>
                <c:pt idx="235">
                  <c:v>931</c:v>
                </c:pt>
                <c:pt idx="236">
                  <c:v>931</c:v>
                </c:pt>
                <c:pt idx="237">
                  <c:v>920</c:v>
                </c:pt>
                <c:pt idx="238">
                  <c:v>940</c:v>
                </c:pt>
                <c:pt idx="239">
                  <c:v>973</c:v>
                </c:pt>
                <c:pt idx="240">
                  <c:v>1009</c:v>
                </c:pt>
                <c:pt idx="241">
                  <c:v>1009</c:v>
                </c:pt>
                <c:pt idx="242">
                  <c:v>1031</c:v>
                </c:pt>
                <c:pt idx="243">
                  <c:v>1039</c:v>
                </c:pt>
                <c:pt idx="244">
                  <c:v>1048</c:v>
                </c:pt>
                <c:pt idx="245">
                  <c:v>1054</c:v>
                </c:pt>
                <c:pt idx="246">
                  <c:v>1127</c:v>
                </c:pt>
                <c:pt idx="247">
                  <c:v>1183</c:v>
                </c:pt>
                <c:pt idx="248">
                  <c:v>1242</c:v>
                </c:pt>
                <c:pt idx="249">
                  <c:v>1282</c:v>
                </c:pt>
                <c:pt idx="250">
                  <c:v>1283</c:v>
                </c:pt>
                <c:pt idx="251">
                  <c:v>1317</c:v>
                </c:pt>
                <c:pt idx="252">
                  <c:v>1316</c:v>
                </c:pt>
                <c:pt idx="253">
                  <c:v>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123"/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lavoro'!$M$2:$M$410</c:f>
              <c:numCache>
                <c:formatCode>General</c:formatCode>
                <c:ptCount val="256"/>
                <c:pt idx="0">
                  <c:v>242</c:v>
                </c:pt>
                <c:pt idx="1">
                  <c:v>246</c:v>
                </c:pt>
                <c:pt idx="2">
                  <c:v>249</c:v>
                </c:pt>
                <c:pt idx="3">
                  <c:v>256</c:v>
                </c:pt>
                <c:pt idx="4">
                  <c:v>276</c:v>
                </c:pt>
                <c:pt idx="5">
                  <c:v>301</c:v>
                </c:pt>
                <c:pt idx="6">
                  <c:v>328</c:v>
                </c:pt>
                <c:pt idx="7">
                  <c:v>356</c:v>
                </c:pt>
                <c:pt idx="8">
                  <c:v>376</c:v>
                </c:pt>
                <c:pt idx="9">
                  <c:v>399</c:v>
                </c:pt>
                <c:pt idx="10">
                  <c:v>488</c:v>
                </c:pt>
                <c:pt idx="11">
                  <c:v>513</c:v>
                </c:pt>
                <c:pt idx="12">
                  <c:v>556</c:v>
                </c:pt>
                <c:pt idx="13">
                  <c:v>579</c:v>
                </c:pt>
                <c:pt idx="14">
                  <c:v>625</c:v>
                </c:pt>
                <c:pt idx="15">
                  <c:v>656</c:v>
                </c:pt>
                <c:pt idx="16">
                  <c:v>658</c:v>
                </c:pt>
                <c:pt idx="17">
                  <c:v>662</c:v>
                </c:pt>
                <c:pt idx="18">
                  <c:v>705</c:v>
                </c:pt>
                <c:pt idx="19">
                  <c:v>741</c:v>
                </c:pt>
                <c:pt idx="20">
                  <c:v>775</c:v>
                </c:pt>
                <c:pt idx="21">
                  <c:v>821</c:v>
                </c:pt>
                <c:pt idx="22">
                  <c:v>843</c:v>
                </c:pt>
                <c:pt idx="23">
                  <c:v>884</c:v>
                </c:pt>
                <c:pt idx="24">
                  <c:v>884</c:v>
                </c:pt>
                <c:pt idx="25">
                  <c:v>911</c:v>
                </c:pt>
                <c:pt idx="26">
                  <c:v>947</c:v>
                </c:pt>
                <c:pt idx="27">
                  <c:v>980</c:v>
                </c:pt>
                <c:pt idx="28">
                  <c:v>1004</c:v>
                </c:pt>
                <c:pt idx="29">
                  <c:v>1036</c:v>
                </c:pt>
                <c:pt idx="30">
                  <c:v>1045</c:v>
                </c:pt>
                <c:pt idx="31">
                  <c:v>1071</c:v>
                </c:pt>
                <c:pt idx="32">
                  <c:v>1139</c:v>
                </c:pt>
                <c:pt idx="33">
                  <c:v>1159</c:v>
                </c:pt>
                <c:pt idx="34">
                  <c:v>1186</c:v>
                </c:pt>
                <c:pt idx="35">
                  <c:v>1243</c:v>
                </c:pt>
                <c:pt idx="36">
                  <c:v>1235</c:v>
                </c:pt>
                <c:pt idx="37">
                  <c:v>1265</c:v>
                </c:pt>
                <c:pt idx="38">
                  <c:v>1337</c:v>
                </c:pt>
                <c:pt idx="39">
                  <c:v>1407</c:v>
                </c:pt>
                <c:pt idx="40">
                  <c:v>1477</c:v>
                </c:pt>
                <c:pt idx="41">
                  <c:v>1577</c:v>
                </c:pt>
                <c:pt idx="42">
                  <c:v>1613</c:v>
                </c:pt>
                <c:pt idx="43">
                  <c:v>1656</c:v>
                </c:pt>
                <c:pt idx="44">
                  <c:v>1690</c:v>
                </c:pt>
                <c:pt idx="45">
                  <c:v>1761</c:v>
                </c:pt>
                <c:pt idx="46">
                  <c:v>1817</c:v>
                </c:pt>
                <c:pt idx="47">
                  <c:v>1856</c:v>
                </c:pt>
                <c:pt idx="48">
                  <c:v>1963</c:v>
                </c:pt>
                <c:pt idx="49">
                  <c:v>2028</c:v>
                </c:pt>
                <c:pt idx="50">
                  <c:v>2109</c:v>
                </c:pt>
                <c:pt idx="51">
                  <c:v>2131</c:v>
                </c:pt>
                <c:pt idx="52">
                  <c:v>2151</c:v>
                </c:pt>
                <c:pt idx="53">
                  <c:v>2166</c:v>
                </c:pt>
                <c:pt idx="54">
                  <c:v>2208</c:v>
                </c:pt>
                <c:pt idx="55">
                  <c:v>2282</c:v>
                </c:pt>
                <c:pt idx="56">
                  <c:v>2315</c:v>
                </c:pt>
                <c:pt idx="57">
                  <c:v>2377</c:v>
                </c:pt>
                <c:pt idx="58">
                  <c:v>2434</c:v>
                </c:pt>
                <c:pt idx="59">
                  <c:v>2478</c:v>
                </c:pt>
                <c:pt idx="60">
                  <c:v>2546</c:v>
                </c:pt>
                <c:pt idx="61">
                  <c:v>2609</c:v>
                </c:pt>
                <c:pt idx="62">
                  <c:v>2724</c:v>
                </c:pt>
                <c:pt idx="63">
                  <c:v>2829</c:v>
                </c:pt>
                <c:pt idx="64">
                  <c:v>2894</c:v>
                </c:pt>
                <c:pt idx="65">
                  <c:v>2969</c:v>
                </c:pt>
                <c:pt idx="66">
                  <c:v>3052</c:v>
                </c:pt>
                <c:pt idx="67">
                  <c:v>3144</c:v>
                </c:pt>
                <c:pt idx="68">
                  <c:v>3287</c:v>
                </c:pt>
                <c:pt idx="69">
                  <c:v>3490</c:v>
                </c:pt>
                <c:pt idx="70">
                  <c:v>3721</c:v>
                </c:pt>
                <c:pt idx="71">
                  <c:v>3975</c:v>
                </c:pt>
                <c:pt idx="72">
                  <c:v>4236</c:v>
                </c:pt>
                <c:pt idx="73">
                  <c:v>4407</c:v>
                </c:pt>
                <c:pt idx="74">
                  <c:v>4691</c:v>
                </c:pt>
                <c:pt idx="75">
                  <c:v>4967</c:v>
                </c:pt>
                <c:pt idx="76">
                  <c:v>5405</c:v>
                </c:pt>
                <c:pt idx="77">
                  <c:v>5741</c:v>
                </c:pt>
                <c:pt idx="78">
                  <c:v>6227</c:v>
                </c:pt>
                <c:pt idx="79">
                  <c:v>6426</c:v>
                </c:pt>
                <c:pt idx="80">
                  <c:v>6878</c:v>
                </c:pt>
                <c:pt idx="81">
                  <c:v>7202</c:v>
                </c:pt>
                <c:pt idx="82">
                  <c:v>7863</c:v>
                </c:pt>
                <c:pt idx="83">
                  <c:v>8454</c:v>
                </c:pt>
                <c:pt idx="84">
                  <c:v>9193</c:v>
                </c:pt>
                <c:pt idx="85">
                  <c:v>9818</c:v>
                </c:pt>
                <c:pt idx="86">
                  <c:v>10170</c:v>
                </c:pt>
                <c:pt idx="87">
                  <c:v>10904</c:v>
                </c:pt>
                <c:pt idx="88">
                  <c:v>11290</c:v>
                </c:pt>
                <c:pt idx="89">
                  <c:v>11791</c:v>
                </c:pt>
                <c:pt idx="90">
                  <c:v>12552</c:v>
                </c:pt>
                <c:pt idx="91">
                  <c:v>13358</c:v>
                </c:pt>
                <c:pt idx="92">
                  <c:v>14193</c:v>
                </c:pt>
                <c:pt idx="93">
                  <c:v>14897</c:v>
                </c:pt>
                <c:pt idx="94">
                  <c:v>15584</c:v>
                </c:pt>
                <c:pt idx="95">
                  <c:v>16365</c:v>
                </c:pt>
                <c:pt idx="96">
                  <c:v>17222</c:v>
                </c:pt>
                <c:pt idx="97">
                  <c:v>18197</c:v>
                </c:pt>
                <c:pt idx="98">
                  <c:v>19407</c:v>
                </c:pt>
                <c:pt idx="99">
                  <c:v>20040</c:v>
                </c:pt>
                <c:pt idx="100">
                  <c:v>20449</c:v>
                </c:pt>
                <c:pt idx="101">
                  <c:v>21289</c:v>
                </c:pt>
                <c:pt idx="102">
                  <c:v>21986</c:v>
                </c:pt>
                <c:pt idx="103">
                  <c:v>23318</c:v>
                </c:pt>
                <c:pt idx="104">
                  <c:v>24626</c:v>
                </c:pt>
                <c:pt idx="105">
                  <c:v>26129</c:v>
                </c:pt>
                <c:pt idx="106">
                  <c:v>27114</c:v>
                </c:pt>
                <c:pt idx="107">
                  <c:v>28040</c:v>
                </c:pt>
                <c:pt idx="108">
                  <c:v>29024</c:v>
                </c:pt>
                <c:pt idx="109">
                  <c:v>30334</c:v>
                </c:pt>
                <c:pt idx="110">
                  <c:v>31809</c:v>
                </c:pt>
                <c:pt idx="111">
                  <c:v>32977</c:v>
                </c:pt>
                <c:pt idx="112">
                  <c:v>34431</c:v>
                </c:pt>
                <c:pt idx="113">
                  <c:v>35324</c:v>
                </c:pt>
                <c:pt idx="114">
                  <c:v>36066</c:v>
                </c:pt>
                <c:pt idx="115">
                  <c:v>36355</c:v>
                </c:pt>
                <c:pt idx="116">
                  <c:v>36496</c:v>
                </c:pt>
                <c:pt idx="117">
                  <c:v>36710</c:v>
                </c:pt>
                <c:pt idx="118">
                  <c:v>37294</c:v>
                </c:pt>
                <c:pt idx="119">
                  <c:v>38116</c:v>
                </c:pt>
                <c:pt idx="120">
                  <c:v>38721</c:v>
                </c:pt>
                <c:pt idx="121">
                  <c:v>38851</c:v>
                </c:pt>
                <c:pt idx="122">
                  <c:v>38993</c:v>
                </c:pt>
                <c:pt idx="123">
                  <c:v>38017</c:v>
                </c:pt>
                <c:pt idx="124">
                  <c:v>38094</c:v>
                </c:pt>
                <c:pt idx="125">
                  <c:v>37703</c:v>
                </c:pt>
                <c:pt idx="126">
                  <c:v>37925</c:v>
                </c:pt>
                <c:pt idx="127">
                  <c:v>38166</c:v>
                </c:pt>
                <c:pt idx="128">
                  <c:v>38654</c:v>
                </c:pt>
                <c:pt idx="129">
                  <c:v>37982</c:v>
                </c:pt>
                <c:pt idx="130">
                  <c:v>37075</c:v>
                </c:pt>
                <c:pt idx="131">
                  <c:v>35430</c:v>
                </c:pt>
                <c:pt idx="132">
                  <c:v>34933</c:v>
                </c:pt>
                <c:pt idx="133">
                  <c:v>34322</c:v>
                </c:pt>
                <c:pt idx="134">
                  <c:v>34295</c:v>
                </c:pt>
                <c:pt idx="135">
                  <c:v>34415</c:v>
                </c:pt>
                <c:pt idx="136">
                  <c:v>34559</c:v>
                </c:pt>
                <c:pt idx="137">
                  <c:v>33805</c:v>
                </c:pt>
                <c:pt idx="138">
                  <c:v>33378</c:v>
                </c:pt>
                <c:pt idx="139">
                  <c:v>32592</c:v>
                </c:pt>
                <c:pt idx="140">
                  <c:v>32598</c:v>
                </c:pt>
                <c:pt idx="141">
                  <c:v>32629</c:v>
                </c:pt>
                <c:pt idx="142">
                  <c:v>32636</c:v>
                </c:pt>
                <c:pt idx="143">
                  <c:v>32257</c:v>
                </c:pt>
                <c:pt idx="144">
                  <c:v>32410</c:v>
                </c:pt>
                <c:pt idx="145">
                  <c:v>32199</c:v>
                </c:pt>
                <c:pt idx="146">
                  <c:v>32063</c:v>
                </c:pt>
                <c:pt idx="147">
                  <c:v>32106</c:v>
                </c:pt>
                <c:pt idx="148">
                  <c:v>31966</c:v>
                </c:pt>
                <c:pt idx="149">
                  <c:v>32007</c:v>
                </c:pt>
                <c:pt idx="150">
                  <c:v>32147</c:v>
                </c:pt>
                <c:pt idx="151">
                  <c:v>32136</c:v>
                </c:pt>
                <c:pt idx="152">
                  <c:v>32628</c:v>
                </c:pt>
                <c:pt idx="153">
                  <c:v>33098</c:v>
                </c:pt>
                <c:pt idx="154">
                  <c:v>33674</c:v>
                </c:pt>
                <c:pt idx="155">
                  <c:v>34270</c:v>
                </c:pt>
                <c:pt idx="156">
                  <c:v>35211</c:v>
                </c:pt>
                <c:pt idx="157">
                  <c:v>36038</c:v>
                </c:pt>
                <c:pt idx="158">
                  <c:v>36355</c:v>
                </c:pt>
                <c:pt idx="159">
                  <c:v>37281</c:v>
                </c:pt>
                <c:pt idx="160">
                  <c:v>38226</c:v>
                </c:pt>
                <c:pt idx="161">
                  <c:v>38937</c:v>
                </c:pt>
                <c:pt idx="162">
                  <c:v>40033</c:v>
                </c:pt>
                <c:pt idx="163">
                  <c:v>41313</c:v>
                </c:pt>
                <c:pt idx="164">
                  <c:v>42487</c:v>
                </c:pt>
                <c:pt idx="165">
                  <c:v>43098</c:v>
                </c:pt>
                <c:pt idx="166">
                  <c:v>43263</c:v>
                </c:pt>
                <c:pt idx="167">
                  <c:v>43432</c:v>
                </c:pt>
                <c:pt idx="168">
                  <c:v>43834</c:v>
                </c:pt>
                <c:pt idx="169">
                  <c:v>44795</c:v>
                </c:pt>
                <c:pt idx="170">
                  <c:v>45236</c:v>
                </c:pt>
                <c:pt idx="171">
                  <c:v>45860</c:v>
                </c:pt>
                <c:pt idx="172">
                  <c:v>45033</c:v>
                </c:pt>
                <c:pt idx="173">
                  <c:v>45241</c:v>
                </c:pt>
                <c:pt idx="174">
                  <c:v>45626</c:v>
                </c:pt>
                <c:pt idx="175">
                  <c:v>45960</c:v>
                </c:pt>
                <c:pt idx="176">
                  <c:v>45996</c:v>
                </c:pt>
                <c:pt idx="177">
                  <c:v>46335</c:v>
                </c:pt>
                <c:pt idx="178">
                  <c:v>45815</c:v>
                </c:pt>
                <c:pt idx="179">
                  <c:v>45377</c:v>
                </c:pt>
                <c:pt idx="180">
                  <c:v>44556</c:v>
                </c:pt>
                <c:pt idx="181">
                  <c:v>42683</c:v>
                </c:pt>
                <c:pt idx="182">
                  <c:v>41315</c:v>
                </c:pt>
                <c:pt idx="183">
                  <c:v>40760</c:v>
                </c:pt>
                <c:pt idx="184">
                  <c:v>40662</c:v>
                </c:pt>
                <c:pt idx="185">
                  <c:v>40084</c:v>
                </c:pt>
                <c:pt idx="186">
                  <c:v>39612</c:v>
                </c:pt>
                <c:pt idx="187">
                  <c:v>39181</c:v>
                </c:pt>
                <c:pt idx="188">
                  <c:v>38128</c:v>
                </c:pt>
                <c:pt idx="189">
                  <c:v>37861</c:v>
                </c:pt>
                <c:pt idx="190">
                  <c:v>37633</c:v>
                </c:pt>
                <c:pt idx="191">
                  <c:v>37559</c:v>
                </c:pt>
                <c:pt idx="192">
                  <c:v>37184</c:v>
                </c:pt>
                <c:pt idx="193">
                  <c:v>36309</c:v>
                </c:pt>
                <c:pt idx="194">
                  <c:v>35419</c:v>
                </c:pt>
                <c:pt idx="195">
                  <c:v>34083</c:v>
                </c:pt>
                <c:pt idx="196">
                  <c:v>33759</c:v>
                </c:pt>
                <c:pt idx="197">
                  <c:v>33671</c:v>
                </c:pt>
                <c:pt idx="198">
                  <c:v>33349</c:v>
                </c:pt>
                <c:pt idx="199">
                  <c:v>33317</c:v>
                </c:pt>
                <c:pt idx="200">
                  <c:v>32540</c:v>
                </c:pt>
                <c:pt idx="201">
                  <c:v>31929</c:v>
                </c:pt>
                <c:pt idx="202">
                  <c:v>30535</c:v>
                </c:pt>
                <c:pt idx="203">
                  <c:v>28899</c:v>
                </c:pt>
                <c:pt idx="204">
                  <c:v>28191</c:v>
                </c:pt>
                <c:pt idx="205">
                  <c:v>28382</c:v>
                </c:pt>
                <c:pt idx="206">
                  <c:v>27704</c:v>
                </c:pt>
                <c:pt idx="207">
                  <c:v>26744</c:v>
                </c:pt>
                <c:pt idx="208">
                  <c:v>26096</c:v>
                </c:pt>
                <c:pt idx="209">
                  <c:v>25689</c:v>
                </c:pt>
                <c:pt idx="210">
                  <c:v>24903</c:v>
                </c:pt>
                <c:pt idx="211">
                  <c:v>25124</c:v>
                </c:pt>
                <c:pt idx="212">
                  <c:v>25323</c:v>
                </c:pt>
                <c:pt idx="213">
                  <c:v>24880</c:v>
                </c:pt>
                <c:pt idx="214">
                  <c:v>24316</c:v>
                </c:pt>
                <c:pt idx="215">
                  <c:v>23751</c:v>
                </c:pt>
                <c:pt idx="216">
                  <c:v>21888</c:v>
                </c:pt>
                <c:pt idx="217">
                  <c:v>18944</c:v>
                </c:pt>
                <c:pt idx="218">
                  <c:v>15940</c:v>
                </c:pt>
                <c:pt idx="219">
                  <c:v>14610</c:v>
                </c:pt>
                <c:pt idx="220">
                  <c:v>13425</c:v>
                </c:pt>
                <c:pt idx="221">
                  <c:v>12906</c:v>
                </c:pt>
                <c:pt idx="222">
                  <c:v>12751</c:v>
                </c:pt>
                <c:pt idx="223">
                  <c:v>13024</c:v>
                </c:pt>
                <c:pt idx="224">
                  <c:v>13087</c:v>
                </c:pt>
                <c:pt idx="225">
                  <c:v>13532</c:v>
                </c:pt>
                <c:pt idx="226">
                  <c:v>13931</c:v>
                </c:pt>
                <c:pt idx="227">
                  <c:v>13938</c:v>
                </c:pt>
                <c:pt idx="228">
                  <c:v>14115</c:v>
                </c:pt>
                <c:pt idx="229">
                  <c:v>14613</c:v>
                </c:pt>
                <c:pt idx="230">
                  <c:v>14937</c:v>
                </c:pt>
                <c:pt idx="231">
                  <c:v>14880</c:v>
                </c:pt>
                <c:pt idx="232">
                  <c:v>15316</c:v>
                </c:pt>
                <c:pt idx="233">
                  <c:v>15712</c:v>
                </c:pt>
                <c:pt idx="234">
                  <c:v>15554</c:v>
                </c:pt>
                <c:pt idx="235">
                  <c:v>15456</c:v>
                </c:pt>
                <c:pt idx="236">
                  <c:v>15063</c:v>
                </c:pt>
                <c:pt idx="237">
                  <c:v>15483</c:v>
                </c:pt>
                <c:pt idx="238">
                  <c:v>15472</c:v>
                </c:pt>
                <c:pt idx="239">
                  <c:v>16027</c:v>
                </c:pt>
                <c:pt idx="240">
                  <c:v>16408</c:v>
                </c:pt>
                <c:pt idx="241">
                  <c:v>16408</c:v>
                </c:pt>
                <c:pt idx="242">
                  <c:v>17658</c:v>
                </c:pt>
                <c:pt idx="243">
                  <c:v>18831</c:v>
                </c:pt>
                <c:pt idx="244">
                  <c:v>19963</c:v>
                </c:pt>
                <c:pt idx="245">
                  <c:v>20871</c:v>
                </c:pt>
                <c:pt idx="246">
                  <c:v>21725</c:v>
                </c:pt>
                <c:pt idx="247">
                  <c:v>22522</c:v>
                </c:pt>
                <c:pt idx="248">
                  <c:v>23210</c:v>
                </c:pt>
                <c:pt idx="249">
                  <c:v>24064</c:v>
                </c:pt>
                <c:pt idx="250">
                  <c:v>25244</c:v>
                </c:pt>
                <c:pt idx="251">
                  <c:v>20435</c:v>
                </c:pt>
                <c:pt idx="252">
                  <c:v>20875</c:v>
                </c:pt>
                <c:pt idx="253">
                  <c:v>21652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lavoro'!$BH$124:$BH$410</c:f>
              <c:numCache>
                <c:formatCode>0.0%</c:formatCode>
                <c:ptCount val="256"/>
                <c:pt idx="0">
                  <c:v>0.12811387900355872</c:v>
                </c:pt>
                <c:pt idx="1">
                  <c:v>0.12631578947368421</c:v>
                </c:pt>
                <c:pt idx="2">
                  <c:v>0.125</c:v>
                </c:pt>
                <c:pt idx="3">
                  <c:v>0.11604095563139932</c:v>
                </c:pt>
                <c:pt idx="4">
                  <c:v>0.10828025477707007</c:v>
                </c:pt>
                <c:pt idx="5">
                  <c:v>0.10818713450292397</c:v>
                </c:pt>
                <c:pt idx="6">
                  <c:v>0.1002710027100271</c:v>
                </c:pt>
                <c:pt idx="7">
                  <c:v>9.3198992443324941E-2</c:v>
                </c:pt>
                <c:pt idx="8">
                  <c:v>9.285714285714286E-2</c:v>
                </c:pt>
                <c:pt idx="9">
                  <c:v>0.1</c:v>
                </c:pt>
                <c:pt idx="10">
                  <c:v>8.1784386617100371E-2</c:v>
                </c:pt>
                <c:pt idx="11">
                  <c:v>7.6512455516014238E-2</c:v>
                </c:pt>
                <c:pt idx="12">
                  <c:v>6.9536423841059597E-2</c:v>
                </c:pt>
                <c:pt idx="13">
                  <c:v>7.2900158478605384E-2</c:v>
                </c:pt>
                <c:pt idx="14">
                  <c:v>6.9423929098966025E-2</c:v>
                </c:pt>
                <c:pt idx="15">
                  <c:v>7.1629213483146062E-2</c:v>
                </c:pt>
                <c:pt idx="16">
                  <c:v>7.5208913649025072E-2</c:v>
                </c:pt>
                <c:pt idx="17">
                  <c:v>7.4792243767313013E-2</c:v>
                </c:pt>
                <c:pt idx="18">
                  <c:v>6.919060052219321E-2</c:v>
                </c:pt>
                <c:pt idx="19">
                  <c:v>5.1898734177215189E-2</c:v>
                </c:pt>
                <c:pt idx="20">
                  <c:v>5.434782608695652E-2</c:v>
                </c:pt>
                <c:pt idx="21">
                  <c:v>5.1487414187643021E-2</c:v>
                </c:pt>
                <c:pt idx="22">
                  <c:v>5.537098560354374E-2</c:v>
                </c:pt>
                <c:pt idx="23">
                  <c:v>5.7022175290390706E-2</c:v>
                </c:pt>
                <c:pt idx="24">
                  <c:v>5.59662090813094E-2</c:v>
                </c:pt>
                <c:pt idx="25">
                  <c:v>6.0204081632653061E-2</c:v>
                </c:pt>
                <c:pt idx="26">
                  <c:v>6.0843964671246323E-2</c:v>
                </c:pt>
                <c:pt idx="27">
                  <c:v>6.5217391304347824E-2</c:v>
                </c:pt>
                <c:pt idx="28">
                  <c:v>6.4575645756457564E-2</c:v>
                </c:pt>
                <c:pt idx="29">
                  <c:v>6.1041292639138239E-2</c:v>
                </c:pt>
                <c:pt idx="30">
                  <c:v>6.222222222222222E-2</c:v>
                </c:pt>
                <c:pt idx="31">
                  <c:v>6.1631944444444448E-2</c:v>
                </c:pt>
                <c:pt idx="32">
                  <c:v>6.1939690301548493E-2</c:v>
                </c:pt>
                <c:pt idx="33">
                  <c:v>6.4696485623003189E-2</c:v>
                </c:pt>
                <c:pt idx="34">
                  <c:v>6.7757009345794386E-2</c:v>
                </c:pt>
                <c:pt idx="35">
                  <c:v>6.5524944154877141E-2</c:v>
                </c:pt>
                <c:pt idx="36">
                  <c:v>6.4467766116941536E-2</c:v>
                </c:pt>
                <c:pt idx="37">
                  <c:v>7.3241479332849885E-2</c:v>
                </c:pt>
                <c:pt idx="38">
                  <c:v>7.1526822558459421E-2</c:v>
                </c:pt>
                <c:pt idx="39">
                  <c:v>6.8762278978389005E-2</c:v>
                </c:pt>
                <c:pt idx="40">
                  <c:v>6.7373674360573926E-2</c:v>
                </c:pt>
                <c:pt idx="41">
                  <c:v>6.5650644783118411E-2</c:v>
                </c:pt>
                <c:pt idx="42">
                  <c:v>6.6399542072123646E-2</c:v>
                </c:pt>
                <c:pt idx="43">
                  <c:v>6.6926938092582267E-2</c:v>
                </c:pt>
                <c:pt idx="44">
                  <c:v>7.38327904451683E-2</c:v>
                </c:pt>
                <c:pt idx="45">
                  <c:v>7.3475768629494523E-2</c:v>
                </c:pt>
                <c:pt idx="46">
                  <c:v>7.7967806841046275E-2</c:v>
                </c:pt>
                <c:pt idx="47">
                  <c:v>8.4679393049437099E-2</c:v>
                </c:pt>
                <c:pt idx="48">
                  <c:v>8.298562818729717E-2</c:v>
                </c:pt>
                <c:pt idx="49">
                  <c:v>8.5573476702508963E-2</c:v>
                </c:pt>
                <c:pt idx="50">
                  <c:v>8.376511226252159E-2</c:v>
                </c:pt>
                <c:pt idx="51">
                  <c:v>8.6456558773424189E-2</c:v>
                </c:pt>
                <c:pt idx="52">
                  <c:v>9.372384937238494E-2</c:v>
                </c:pt>
                <c:pt idx="53">
                  <c:v>9.5356550580431174E-2</c:v>
                </c:pt>
                <c:pt idx="54">
                  <c:v>9.6302316131653798E-2</c:v>
                </c:pt>
                <c:pt idx="55">
                  <c:v>9.2885375494071151E-2</c:v>
                </c:pt>
                <c:pt idx="56">
                  <c:v>9.8722415795586521E-2</c:v>
                </c:pt>
                <c:pt idx="57">
                  <c:v>0.10078977059044754</c:v>
                </c:pt>
                <c:pt idx="58">
                  <c:v>0.1071819176084579</c:v>
                </c:pt>
                <c:pt idx="59">
                  <c:v>0.10513096519555078</c:v>
                </c:pt>
                <c:pt idx="60">
                  <c:v>0.10502442428471738</c:v>
                </c:pt>
                <c:pt idx="61">
                  <c:v>0.10456403269754769</c:v>
                </c:pt>
                <c:pt idx="62">
                  <c:v>9.9409448818897642E-2</c:v>
                </c:pt>
                <c:pt idx="63">
                  <c:v>0.10154525386313466</c:v>
                </c:pt>
                <c:pt idx="64">
                  <c:v>0.10132429935324916</c:v>
                </c:pt>
                <c:pt idx="65">
                  <c:v>0.10750446694460988</c:v>
                </c:pt>
                <c:pt idx="66">
                  <c:v>0.10672853828306264</c:v>
                </c:pt>
                <c:pt idx="67">
                  <c:v>0.10566356720202874</c:v>
                </c:pt>
                <c:pt idx="68">
                  <c:v>0.10173160173160173</c:v>
                </c:pt>
                <c:pt idx="69">
                  <c:v>9.6385542168674704E-2</c:v>
                </c:pt>
                <c:pt idx="70">
                  <c:v>9.3410572049239679E-2</c:v>
                </c:pt>
                <c:pt idx="71">
                  <c:v>8.8161781413315154E-2</c:v>
                </c:pt>
                <c:pt idx="72">
                  <c:v>8.6287911149081589E-2</c:v>
                </c:pt>
                <c:pt idx="73">
                  <c:v>8.7348779987697356E-2</c:v>
                </c:pt>
                <c:pt idx="74">
                  <c:v>8.6176980913823018E-2</c:v>
                </c:pt>
                <c:pt idx="75">
                  <c:v>8.5292509568069982E-2</c:v>
                </c:pt>
                <c:pt idx="76">
                  <c:v>7.9373104145601614E-2</c:v>
                </c:pt>
                <c:pt idx="77">
                  <c:v>7.62617417608661E-2</c:v>
                </c:pt>
                <c:pt idx="78">
                  <c:v>7.2606774668630344E-2</c:v>
                </c:pt>
                <c:pt idx="79">
                  <c:v>7.4227097877190479E-2</c:v>
                </c:pt>
                <c:pt idx="80">
                  <c:v>7.2295584900626916E-2</c:v>
                </c:pt>
                <c:pt idx="81">
                  <c:v>7.1974522292993628E-2</c:v>
                </c:pt>
                <c:pt idx="82">
                  <c:v>6.8852459016393447E-2</c:v>
                </c:pt>
                <c:pt idx="83">
                  <c:v>6.4908056042031523E-2</c:v>
                </c:pt>
                <c:pt idx="84">
                  <c:v>6.128021033471534E-2</c:v>
                </c:pt>
                <c:pt idx="85">
                  <c:v>6.0824253908100423E-2</c:v>
                </c:pt>
                <c:pt idx="86">
                  <c:v>6.185472818638648E-2</c:v>
                </c:pt>
                <c:pt idx="87">
                  <c:v>6.1956707005283794E-2</c:v>
                </c:pt>
                <c:pt idx="88">
                  <c:v>6.4571709878569084E-2</c:v>
                </c:pt>
                <c:pt idx="89">
                  <c:v>6.5829737151824247E-2</c:v>
                </c:pt>
                <c:pt idx="90">
                  <c:v>6.5983485697434383E-2</c:v>
                </c:pt>
                <c:pt idx="91">
                  <c:v>6.6611272676914551E-2</c:v>
                </c:pt>
                <c:pt idx="92">
                  <c:v>6.5191855912294441E-2</c:v>
                </c:pt>
                <c:pt idx="93">
                  <c:v>6.380727091633466E-2</c:v>
                </c:pt>
                <c:pt idx="94">
                  <c:v>6.3786742829941692E-2</c:v>
                </c:pt>
                <c:pt idx="95">
                  <c:v>6.2719945510273586E-2</c:v>
                </c:pt>
                <c:pt idx="96">
                  <c:v>6.1912987153190109E-2</c:v>
                </c:pt>
                <c:pt idx="97">
                  <c:v>5.9293804130579615E-2</c:v>
                </c:pt>
                <c:pt idx="98">
                  <c:v>5.5986883348603945E-2</c:v>
                </c:pt>
                <c:pt idx="99">
                  <c:v>5.8228909488983092E-2</c:v>
                </c:pt>
                <c:pt idx="100">
                  <c:v>5.9391950407949312E-2</c:v>
                </c:pt>
                <c:pt idx="101">
                  <c:v>5.9039943938332166E-2</c:v>
                </c:pt>
                <c:pt idx="102">
                  <c:v>5.8394160583941604E-2</c:v>
                </c:pt>
                <c:pt idx="103">
                  <c:v>5.5832062294292363E-2</c:v>
                </c:pt>
                <c:pt idx="104">
                  <c:v>5.5162443886479492E-2</c:v>
                </c:pt>
                <c:pt idx="105">
                  <c:v>5.2578580162554844E-2</c:v>
                </c:pt>
                <c:pt idx="106">
                  <c:v>5.1237546429687232E-2</c:v>
                </c:pt>
                <c:pt idx="107">
                  <c:v>5.0428355451033094E-2</c:v>
                </c:pt>
                <c:pt idx="108">
                  <c:v>4.893354142281181E-2</c:v>
                </c:pt>
                <c:pt idx="109">
                  <c:v>4.7598280480966919E-2</c:v>
                </c:pt>
                <c:pt idx="110">
                  <c:v>4.5621035704713972E-2</c:v>
                </c:pt>
                <c:pt idx="111">
                  <c:v>4.4222580273909538E-2</c:v>
                </c:pt>
                <c:pt idx="112">
                  <c:v>4.3265914295963138E-2</c:v>
                </c:pt>
                <c:pt idx="113">
                  <c:v>4.2974005704752169E-2</c:v>
                </c:pt>
                <c:pt idx="114">
                  <c:v>4.2307387967188033E-2</c:v>
                </c:pt>
                <c:pt idx="115">
                  <c:v>4.1912091939579572E-2</c:v>
                </c:pt>
                <c:pt idx="116">
                  <c:v>4.1075156576200415E-2</c:v>
                </c:pt>
                <c:pt idx="117">
                  <c:v>4.0121533187909009E-2</c:v>
                </c:pt>
                <c:pt idx="118">
                  <c:v>3.9377734564900339E-2</c:v>
                </c:pt>
                <c:pt idx="119">
                  <c:v>3.8087357705230432E-2</c:v>
                </c:pt>
                <c:pt idx="120">
                  <c:v>3.759509929848829E-2</c:v>
                </c:pt>
                <c:pt idx="121">
                  <c:v>3.8080937376920046E-2</c:v>
                </c:pt>
                <c:pt idx="122">
                  <c:v>3.7245273753989686E-2</c:v>
                </c:pt>
                <c:pt idx="123">
                  <c:v>3.7602879363721024E-2</c:v>
                </c:pt>
                <c:pt idx="124">
                  <c:v>3.6827551533433887E-2</c:v>
                </c:pt>
                <c:pt idx="125">
                  <c:v>3.6365946632782718E-2</c:v>
                </c:pt>
                <c:pt idx="126">
                  <c:v>3.5407182599898834E-2</c:v>
                </c:pt>
                <c:pt idx="127">
                  <c:v>3.4393398077793992E-2</c:v>
                </c:pt>
                <c:pt idx="128">
                  <c:v>3.4463052228792923E-2</c:v>
                </c:pt>
                <c:pt idx="129">
                  <c:v>3.4736442927569208E-2</c:v>
                </c:pt>
                <c:pt idx="130">
                  <c:v>3.5552565529019073E-2</c:v>
                </c:pt>
                <c:pt idx="131">
                  <c:v>3.6300684357164111E-2</c:v>
                </c:pt>
                <c:pt idx="132">
                  <c:v>3.5155177149134853E-2</c:v>
                </c:pt>
                <c:pt idx="133">
                  <c:v>3.4758535835127655E-2</c:v>
                </c:pt>
                <c:pt idx="134">
                  <c:v>3.4323469302052129E-2</c:v>
                </c:pt>
                <c:pt idx="135">
                  <c:v>3.4513545939008398E-2</c:v>
                </c:pt>
                <c:pt idx="136">
                  <c:v>3.4057104729072259E-2</c:v>
                </c:pt>
                <c:pt idx="137">
                  <c:v>3.377302706390721E-2</c:v>
                </c:pt>
                <c:pt idx="138">
                  <c:v>3.2604935424354241E-2</c:v>
                </c:pt>
                <c:pt idx="139">
                  <c:v>3.2216152369703231E-2</c:v>
                </c:pt>
                <c:pt idx="140">
                  <c:v>3.1646130662175337E-2</c:v>
                </c:pt>
                <c:pt idx="141">
                  <c:v>3.1756337986600949E-2</c:v>
                </c:pt>
                <c:pt idx="142">
                  <c:v>3.2032563489956638E-2</c:v>
                </c:pt>
                <c:pt idx="143">
                  <c:v>3.1619491221784306E-2</c:v>
                </c:pt>
                <c:pt idx="144">
                  <c:v>3.0582495388826084E-2</c:v>
                </c:pt>
                <c:pt idx="145">
                  <c:v>3.0197723187537447E-2</c:v>
                </c:pt>
                <c:pt idx="146">
                  <c:v>2.994102070293693E-2</c:v>
                </c:pt>
                <c:pt idx="147">
                  <c:v>3.0459597476719735E-2</c:v>
                </c:pt>
                <c:pt idx="148">
                  <c:v>3.0964512919468147E-2</c:v>
                </c:pt>
                <c:pt idx="149">
                  <c:v>3.2003850087228537E-2</c:v>
                </c:pt>
                <c:pt idx="150">
                  <c:v>3.2715735280912331E-2</c:v>
                </c:pt>
                <c:pt idx="151">
                  <c:v>3.2497678737233054E-2</c:v>
                </c:pt>
                <c:pt idx="152">
                  <c:v>3.1563717963859692E-2</c:v>
                </c:pt>
                <c:pt idx="153">
                  <c:v>3.1239991847905203E-2</c:v>
                </c:pt>
                <c:pt idx="154">
                  <c:v>3.1187410586552219E-2</c:v>
                </c:pt>
                <c:pt idx="155">
                  <c:v>3.1946278553566916E-2</c:v>
                </c:pt>
                <c:pt idx="156">
                  <c:v>3.2287167149652796E-2</c:v>
                </c:pt>
                <c:pt idx="157">
                  <c:v>3.2009832736600227E-2</c:v>
                </c:pt>
                <c:pt idx="158">
                  <c:v>3.1532367047351545E-2</c:v>
                </c:pt>
                <c:pt idx="159">
                  <c:v>3.1727167032683114E-2</c:v>
                </c:pt>
                <c:pt idx="160">
                  <c:v>3.1407541843113528E-2</c:v>
                </c:pt>
                <c:pt idx="161">
                  <c:v>3.1090648051883756E-2</c:v>
                </c:pt>
                <c:pt idx="162">
                  <c:v>3.0477521322218475E-2</c:v>
                </c:pt>
                <c:pt idx="163">
                  <c:v>3.0313645811438847E-2</c:v>
                </c:pt>
                <c:pt idx="164">
                  <c:v>3.0473681820246151E-2</c:v>
                </c:pt>
                <c:pt idx="165">
                  <c:v>3.0686930635450006E-2</c:v>
                </c:pt>
                <c:pt idx="166">
                  <c:v>3.1137858018499946E-2</c:v>
                </c:pt>
                <c:pt idx="167">
                  <c:v>3.1146631146631146E-2</c:v>
                </c:pt>
                <c:pt idx="168">
                  <c:v>3.0933732289008184E-2</c:v>
                </c:pt>
                <c:pt idx="169">
                  <c:v>3.0630048465266558E-2</c:v>
                </c:pt>
                <c:pt idx="170">
                  <c:v>3.0798762930574812E-2</c:v>
                </c:pt>
                <c:pt idx="171">
                  <c:v>3.0635217876154607E-2</c:v>
                </c:pt>
                <c:pt idx="172">
                  <c:v>3.1237287772710728E-2</c:v>
                </c:pt>
                <c:pt idx="173">
                  <c:v>3.0619642628683524E-2</c:v>
                </c:pt>
                <c:pt idx="174">
                  <c:v>3.0472202837869271E-2</c:v>
                </c:pt>
                <c:pt idx="175">
                  <c:v>3.0318936737564826E-2</c:v>
                </c:pt>
                <c:pt idx="176">
                  <c:v>3.0028958744281697E-2</c:v>
                </c:pt>
                <c:pt idx="177">
                  <c:v>2.9978542113705965E-2</c:v>
                </c:pt>
                <c:pt idx="178">
                  <c:v>3.0223888455948946E-2</c:v>
                </c:pt>
                <c:pt idx="179">
                  <c:v>3.0214756538379756E-2</c:v>
                </c:pt>
                <c:pt idx="180">
                  <c:v>3.0427061677061676E-2</c:v>
                </c:pt>
                <c:pt idx="181">
                  <c:v>3.1016332708338038E-2</c:v>
                </c:pt>
                <c:pt idx="182">
                  <c:v>3.1375384902491366E-2</c:v>
                </c:pt>
                <c:pt idx="183">
                  <c:v>3.1332024876445409E-2</c:v>
                </c:pt>
                <c:pt idx="184">
                  <c:v>3.1657267428083974E-2</c:v>
                </c:pt>
                <c:pt idx="185">
                  <c:v>3.188907312618653E-2</c:v>
                </c:pt>
                <c:pt idx="186">
                  <c:v>3.202665240017509E-2</c:v>
                </c:pt>
                <c:pt idx="187">
                  <c:v>3.1632803660156444E-2</c:v>
                </c:pt>
                <c:pt idx="188">
                  <c:v>3.1450675026545985E-2</c:v>
                </c:pt>
                <c:pt idx="189">
                  <c:v>3.1273875617582644E-2</c:v>
                </c:pt>
                <c:pt idx="190">
                  <c:v>3.0710861596041941E-2</c:v>
                </c:pt>
                <c:pt idx="191">
                  <c:v>3.0617486900236308E-2</c:v>
                </c:pt>
                <c:pt idx="192">
                  <c:v>3.0139404480672878E-2</c:v>
                </c:pt>
                <c:pt idx="193">
                  <c:v>2.9478277063878469E-2</c:v>
                </c:pt>
                <c:pt idx="194">
                  <c:v>2.9218387668803709E-2</c:v>
                </c:pt>
                <c:pt idx="195">
                  <c:v>2.9880760189197608E-2</c:v>
                </c:pt>
                <c:pt idx="196">
                  <c:v>2.9825564769802689E-2</c:v>
                </c:pt>
                <c:pt idx="197">
                  <c:v>2.9541673836975851E-2</c:v>
                </c:pt>
                <c:pt idx="198">
                  <c:v>2.9957451735216648E-2</c:v>
                </c:pt>
                <c:pt idx="199">
                  <c:v>2.9147331786542923E-2</c:v>
                </c:pt>
                <c:pt idx="200">
                  <c:v>2.8554449561729311E-2</c:v>
                </c:pt>
                <c:pt idx="201">
                  <c:v>2.8178402617864501E-2</c:v>
                </c:pt>
                <c:pt idx="202">
                  <c:v>2.8002154011847066E-2</c:v>
                </c:pt>
                <c:pt idx="203">
                  <c:v>2.8823647428609645E-2</c:v>
                </c:pt>
                <c:pt idx="204">
                  <c:v>2.8992460589444824E-2</c:v>
                </c:pt>
                <c:pt idx="205">
                  <c:v>2.8705690060271735E-2</c:v>
                </c:pt>
                <c:pt idx="206">
                  <c:v>2.8544509194961092E-2</c:v>
                </c:pt>
                <c:pt idx="207">
                  <c:v>2.9469122426868905E-2</c:v>
                </c:pt>
                <c:pt idx="208">
                  <c:v>2.9564123436690595E-2</c:v>
                </c:pt>
                <c:pt idx="209">
                  <c:v>2.9176222882279956E-2</c:v>
                </c:pt>
                <c:pt idx="210">
                  <c:v>2.8481626634589266E-2</c:v>
                </c:pt>
                <c:pt idx="211">
                  <c:v>2.7903933492417828E-2</c:v>
                </c:pt>
                <c:pt idx="212">
                  <c:v>2.773003323020511E-2</c:v>
                </c:pt>
                <c:pt idx="213">
                  <c:v>2.821718683197948E-2</c:v>
                </c:pt>
                <c:pt idx="214">
                  <c:v>2.7697083051454494E-2</c:v>
                </c:pt>
                <c:pt idx="215">
                  <c:v>2.7541250763903034E-2</c:v>
                </c:pt>
                <c:pt idx="216">
                  <c:v>2.9544051503659935E-2</c:v>
                </c:pt>
                <c:pt idx="217">
                  <c:v>3.3558067623054695E-2</c:v>
                </c:pt>
                <c:pt idx="218">
                  <c:v>3.9294258373205743E-2</c:v>
                </c:pt>
                <c:pt idx="219">
                  <c:v>4.3444379505162674E-2</c:v>
                </c:pt>
                <c:pt idx="220">
                  <c:v>4.682439093085481E-2</c:v>
                </c:pt>
                <c:pt idx="221">
                  <c:v>4.8753746071193628E-2</c:v>
                </c:pt>
                <c:pt idx="222">
                  <c:v>4.9622836858452889E-2</c:v>
                </c:pt>
                <c:pt idx="223">
                  <c:v>4.8637286169904322E-2</c:v>
                </c:pt>
                <c:pt idx="224">
                  <c:v>4.9315068493150684E-2</c:v>
                </c:pt>
                <c:pt idx="225">
                  <c:v>4.8244082943517418E-2</c:v>
                </c:pt>
                <c:pt idx="226">
                  <c:v>4.8658172946597994E-2</c:v>
                </c:pt>
                <c:pt idx="227">
                  <c:v>4.9066053059014618E-2</c:v>
                </c:pt>
                <c:pt idx="228">
                  <c:v>4.9047778149014364E-2</c:v>
                </c:pt>
                <c:pt idx="229">
                  <c:v>4.7280253541168098E-2</c:v>
                </c:pt>
                <c:pt idx="230">
                  <c:v>4.5995945261023824E-2</c:v>
                </c:pt>
                <c:pt idx="231">
                  <c:v>4.6462848789169259E-2</c:v>
                </c:pt>
                <c:pt idx="232">
                  <c:v>4.6380928853754944E-2</c:v>
                </c:pt>
                <c:pt idx="233">
                  <c:v>4.7117583343362621E-2</c:v>
                </c:pt>
                <c:pt idx="234">
                  <c:v>4.9366244162775186E-2</c:v>
                </c:pt>
                <c:pt idx="235">
                  <c:v>4.9551473729175566E-2</c:v>
                </c:pt>
                <c:pt idx="236">
                  <c:v>5.0831561835688384E-2</c:v>
                </c:pt>
                <c:pt idx="237">
                  <c:v>4.8710601719197708E-2</c:v>
                </c:pt>
                <c:pt idx="238">
                  <c:v>4.9536924201803556E-2</c:v>
                </c:pt>
                <c:pt idx="239">
                  <c:v>4.9647058823529412E-2</c:v>
                </c:pt>
                <c:pt idx="240">
                  <c:v>5.0295688120801513E-2</c:v>
                </c:pt>
                <c:pt idx="241">
                  <c:v>5.0295688120801513E-2</c:v>
                </c:pt>
                <c:pt idx="242">
                  <c:v>4.7675103001765744E-2</c:v>
                </c:pt>
                <c:pt idx="243">
                  <c:v>4.5093105183694013E-2</c:v>
                </c:pt>
                <c:pt idx="244">
                  <c:v>4.2739517395649899E-2</c:v>
                </c:pt>
                <c:pt idx="245">
                  <c:v>4.1140250855188139E-2</c:v>
                </c:pt>
                <c:pt idx="246">
                  <c:v>4.2622089970243304E-2</c:v>
                </c:pt>
                <c:pt idx="247">
                  <c:v>4.3239822822189411E-2</c:v>
                </c:pt>
                <c:pt idx="248">
                  <c:v>4.4249959103549813E-2</c:v>
                </c:pt>
                <c:pt idx="249">
                  <c:v>4.4385701885899152E-2</c:v>
                </c:pt>
                <c:pt idx="250">
                  <c:v>4.2183435744712935E-2</c:v>
                </c:pt>
                <c:pt idx="251">
                  <c:v>5.2822728944464874E-2</c:v>
                </c:pt>
                <c:pt idx="252">
                  <c:v>5.19129376774368E-2</c:v>
                </c:pt>
                <c:pt idx="253">
                  <c:v>4.9976056767228244E-2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lavoro'!$BI$124:$BI$410</c:f>
              <c:numCache>
                <c:formatCode>0.0%</c:formatCode>
                <c:ptCount val="256"/>
                <c:pt idx="0">
                  <c:v>1.0676156583629894E-2</c:v>
                </c:pt>
                <c:pt idx="1">
                  <c:v>1.0526315789473684E-2</c:v>
                </c:pt>
                <c:pt idx="2">
                  <c:v>1.0416666666666666E-2</c:v>
                </c:pt>
                <c:pt idx="3">
                  <c:v>1.0238907849829351E-2</c:v>
                </c:pt>
                <c:pt idx="4">
                  <c:v>1.2738853503184714E-2</c:v>
                </c:pt>
                <c:pt idx="5">
                  <c:v>1.1695906432748537E-2</c:v>
                </c:pt>
                <c:pt idx="6">
                  <c:v>1.0840108401084011E-2</c:v>
                </c:pt>
                <c:pt idx="7">
                  <c:v>1.0075566750629723E-2</c:v>
                </c:pt>
                <c:pt idx="8">
                  <c:v>1.1904761904761904E-2</c:v>
                </c:pt>
                <c:pt idx="9">
                  <c:v>1.3333333333333334E-2</c:v>
                </c:pt>
                <c:pt idx="10">
                  <c:v>1.1152416356877323E-2</c:v>
                </c:pt>
                <c:pt idx="11">
                  <c:v>1.0676156583629894E-2</c:v>
                </c:pt>
                <c:pt idx="12">
                  <c:v>9.9337748344370865E-3</c:v>
                </c:pt>
                <c:pt idx="13">
                  <c:v>9.5087163232963554E-3</c:v>
                </c:pt>
                <c:pt idx="14">
                  <c:v>7.385524372230428E-3</c:v>
                </c:pt>
                <c:pt idx="15">
                  <c:v>7.0224719101123594E-3</c:v>
                </c:pt>
                <c:pt idx="16">
                  <c:v>8.356545961002786E-3</c:v>
                </c:pt>
                <c:pt idx="17">
                  <c:v>8.3102493074792248E-3</c:v>
                </c:pt>
                <c:pt idx="18">
                  <c:v>1.0443864229765013E-2</c:v>
                </c:pt>
                <c:pt idx="19">
                  <c:v>1.0126582278481013E-2</c:v>
                </c:pt>
                <c:pt idx="20">
                  <c:v>9.6618357487922701E-3</c:v>
                </c:pt>
                <c:pt idx="21">
                  <c:v>9.1533180778032037E-3</c:v>
                </c:pt>
                <c:pt idx="22">
                  <c:v>1.1074197120708749E-2</c:v>
                </c:pt>
                <c:pt idx="23">
                  <c:v>9.5036958817317843E-3</c:v>
                </c:pt>
                <c:pt idx="24">
                  <c:v>1.0559662090813094E-2</c:v>
                </c:pt>
                <c:pt idx="25">
                  <c:v>1.020408163265306E-2</c:v>
                </c:pt>
                <c:pt idx="26">
                  <c:v>9.8135426889106973E-3</c:v>
                </c:pt>
                <c:pt idx="27">
                  <c:v>8.5066162570888466E-3</c:v>
                </c:pt>
                <c:pt idx="28">
                  <c:v>9.2250922509225092E-3</c:v>
                </c:pt>
                <c:pt idx="29">
                  <c:v>8.9766606822262122E-3</c:v>
                </c:pt>
                <c:pt idx="30">
                  <c:v>8.8888888888888889E-3</c:v>
                </c:pt>
                <c:pt idx="31">
                  <c:v>8.6805555555555559E-3</c:v>
                </c:pt>
                <c:pt idx="32">
                  <c:v>9.7799511002444987E-3</c:v>
                </c:pt>
                <c:pt idx="33">
                  <c:v>9.5846645367412137E-3</c:v>
                </c:pt>
                <c:pt idx="34">
                  <c:v>8.5669781931464167E-3</c:v>
                </c:pt>
                <c:pt idx="35">
                  <c:v>8.9352196574832461E-3</c:v>
                </c:pt>
                <c:pt idx="36">
                  <c:v>9.7451274362818589E-3</c:v>
                </c:pt>
                <c:pt idx="37">
                  <c:v>9.4271211022480053E-3</c:v>
                </c:pt>
                <c:pt idx="38">
                  <c:v>8.9408528198074277E-3</c:v>
                </c:pt>
                <c:pt idx="39">
                  <c:v>9.823182711198428E-3</c:v>
                </c:pt>
                <c:pt idx="40">
                  <c:v>1.1228945726762321E-2</c:v>
                </c:pt>
                <c:pt idx="41">
                  <c:v>9.9648300117233298E-3</c:v>
                </c:pt>
                <c:pt idx="42">
                  <c:v>1.0303377218088151E-2</c:v>
                </c:pt>
                <c:pt idx="43">
                  <c:v>9.4813162297824882E-3</c:v>
                </c:pt>
                <c:pt idx="44">
                  <c:v>8.6862106406080351E-3</c:v>
                </c:pt>
                <c:pt idx="45">
                  <c:v>8.8587806149035952E-3</c:v>
                </c:pt>
                <c:pt idx="46">
                  <c:v>8.0482897384305842E-3</c:v>
                </c:pt>
                <c:pt idx="47">
                  <c:v>6.8526676456191872E-3</c:v>
                </c:pt>
                <c:pt idx="48">
                  <c:v>6.954102920723227E-3</c:v>
                </c:pt>
                <c:pt idx="49">
                  <c:v>5.8243727598566311E-3</c:v>
                </c:pt>
                <c:pt idx="50">
                  <c:v>5.6131260794473233E-3</c:v>
                </c:pt>
                <c:pt idx="51">
                  <c:v>5.96252129471891E-3</c:v>
                </c:pt>
                <c:pt idx="52">
                  <c:v>6.2761506276150627E-3</c:v>
                </c:pt>
                <c:pt idx="53">
                  <c:v>6.6334991708126038E-3</c:v>
                </c:pt>
                <c:pt idx="54">
                  <c:v>6.5014221861032099E-3</c:v>
                </c:pt>
                <c:pt idx="55">
                  <c:v>5.1383399209486164E-3</c:v>
                </c:pt>
                <c:pt idx="56">
                  <c:v>5.0329074719318622E-3</c:v>
                </c:pt>
                <c:pt idx="57">
                  <c:v>5.2651372696502444E-3</c:v>
                </c:pt>
                <c:pt idx="58">
                  <c:v>5.4684651841049947E-3</c:v>
                </c:pt>
                <c:pt idx="59">
                  <c:v>5.7409400789379264E-3</c:v>
                </c:pt>
                <c:pt idx="60">
                  <c:v>6.6294487090020936E-3</c:v>
                </c:pt>
                <c:pt idx="61">
                  <c:v>6.8119891008174387E-3</c:v>
                </c:pt>
                <c:pt idx="62">
                  <c:v>6.889763779527559E-3</c:v>
                </c:pt>
                <c:pt idx="63">
                  <c:v>6.3071586250394197E-3</c:v>
                </c:pt>
                <c:pt idx="64">
                  <c:v>7.3914382506929475E-3</c:v>
                </c:pt>
                <c:pt idx="65">
                  <c:v>8.3382966051220968E-3</c:v>
                </c:pt>
                <c:pt idx="66">
                  <c:v>8.1206496519721574E-3</c:v>
                </c:pt>
                <c:pt idx="67">
                  <c:v>8.4530853761623E-3</c:v>
                </c:pt>
                <c:pt idx="68">
                  <c:v>8.9285714285714281E-3</c:v>
                </c:pt>
                <c:pt idx="69">
                  <c:v>8.9720584465521665E-3</c:v>
                </c:pt>
                <c:pt idx="70">
                  <c:v>8.4479845522568188E-3</c:v>
                </c:pt>
                <c:pt idx="71">
                  <c:v>8.6344012724380824E-3</c:v>
                </c:pt>
                <c:pt idx="72">
                  <c:v>8.9705254164886804E-3</c:v>
                </c:pt>
                <c:pt idx="73">
                  <c:v>9.0219397170391638E-3</c:v>
                </c:pt>
                <c:pt idx="74">
                  <c:v>9.4466936572199737E-3</c:v>
                </c:pt>
                <c:pt idx="75">
                  <c:v>9.4769455075633321E-3</c:v>
                </c:pt>
                <c:pt idx="76">
                  <c:v>9.7741826761038094E-3</c:v>
                </c:pt>
                <c:pt idx="77">
                  <c:v>9.7118293265403607E-3</c:v>
                </c:pt>
                <c:pt idx="78">
                  <c:v>1.0309278350515464E-2</c:v>
                </c:pt>
                <c:pt idx="79">
                  <c:v>1.0257871491665479E-2</c:v>
                </c:pt>
                <c:pt idx="80">
                  <c:v>1.027077497665733E-2</c:v>
                </c:pt>
                <c:pt idx="81">
                  <c:v>1.0573248407643312E-2</c:v>
                </c:pt>
                <c:pt idx="82">
                  <c:v>1.0421545667447307E-2</c:v>
                </c:pt>
                <c:pt idx="83">
                  <c:v>9.7416812609457098E-3</c:v>
                </c:pt>
                <c:pt idx="84">
                  <c:v>9.1010213368389117E-3</c:v>
                </c:pt>
                <c:pt idx="85">
                  <c:v>9.0004737091425868E-3</c:v>
                </c:pt>
                <c:pt idx="86">
                  <c:v>8.9538602101416169E-3</c:v>
                </c:pt>
                <c:pt idx="87">
                  <c:v>8.7779103460030681E-3</c:v>
                </c:pt>
                <c:pt idx="88">
                  <c:v>9.1073186741056772E-3</c:v>
                </c:pt>
                <c:pt idx="89">
                  <c:v>9.0231463318948615E-3</c:v>
                </c:pt>
                <c:pt idx="90">
                  <c:v>8.6257741079327627E-3</c:v>
                </c:pt>
                <c:pt idx="91">
                  <c:v>8.4475834371970648E-3</c:v>
                </c:pt>
                <c:pt idx="92">
                  <c:v>8.6139389193422081E-3</c:v>
                </c:pt>
                <c:pt idx="93">
                  <c:v>8.839641434262949E-3</c:v>
                </c:pt>
                <c:pt idx="94">
                  <c:v>8.9253837915030353E-3</c:v>
                </c:pt>
                <c:pt idx="95">
                  <c:v>8.4004994891588147E-3</c:v>
                </c:pt>
                <c:pt idx="96">
                  <c:v>8.4745762711864406E-3</c:v>
                </c:pt>
                <c:pt idx="97">
                  <c:v>8.1484138779275347E-3</c:v>
                </c:pt>
                <c:pt idx="98">
                  <c:v>8.1496841394608673E-3</c:v>
                </c:pt>
                <c:pt idx="99">
                  <c:v>8.2452135836400056E-3</c:v>
                </c:pt>
                <c:pt idx="100">
                  <c:v>8.5236337116550431E-3</c:v>
                </c:pt>
                <c:pt idx="101">
                  <c:v>8.5406447091800983E-3</c:v>
                </c:pt>
                <c:pt idx="102">
                  <c:v>8.5723985740960781E-3</c:v>
                </c:pt>
                <c:pt idx="103">
                  <c:v>8.2283053704744324E-3</c:v>
                </c:pt>
                <c:pt idx="104">
                  <c:v>7.9890435973522019E-3</c:v>
                </c:pt>
                <c:pt idx="105">
                  <c:v>7.732144141552183E-3</c:v>
                </c:pt>
                <c:pt idx="106">
                  <c:v>7.5328913111396539E-3</c:v>
                </c:pt>
                <c:pt idx="107">
                  <c:v>7.5256173357970768E-3</c:v>
                </c:pt>
                <c:pt idx="108">
                  <c:v>7.3806736896865656E-3</c:v>
                </c:pt>
                <c:pt idx="109">
                  <c:v>7.4761697090523953E-3</c:v>
                </c:pt>
                <c:pt idx="110">
                  <c:v>7.1468985438194214E-3</c:v>
                </c:pt>
                <c:pt idx="111">
                  <c:v>6.9628265623201749E-3</c:v>
                </c:pt>
                <c:pt idx="112">
                  <c:v>6.677519935984106E-3</c:v>
                </c:pt>
                <c:pt idx="113">
                  <c:v>6.4851192077929071E-3</c:v>
                </c:pt>
                <c:pt idx="114">
                  <c:v>6.4094110199667664E-3</c:v>
                </c:pt>
                <c:pt idx="115">
                  <c:v>6.3614230739024585E-3</c:v>
                </c:pt>
                <c:pt idx="116">
                  <c:v>6.5240083507306888E-3</c:v>
                </c:pt>
                <c:pt idx="117">
                  <c:v>6.5700633634569443E-3</c:v>
                </c:pt>
                <c:pt idx="118">
                  <c:v>6.3966430417316993E-3</c:v>
                </c:pt>
                <c:pt idx="119">
                  <c:v>6.193270146933454E-3</c:v>
                </c:pt>
                <c:pt idx="120">
                  <c:v>5.9529690742021538E-3</c:v>
                </c:pt>
                <c:pt idx="121">
                  <c:v>5.5632138637258764E-3</c:v>
                </c:pt>
                <c:pt idx="122">
                  <c:v>5.4014240117849248E-3</c:v>
                </c:pt>
                <c:pt idx="123">
                  <c:v>5.5372379250459335E-3</c:v>
                </c:pt>
                <c:pt idx="124">
                  <c:v>5.5555555555555558E-3</c:v>
                </c:pt>
                <c:pt idx="125">
                  <c:v>5.489199491740788E-3</c:v>
                </c:pt>
                <c:pt idx="126">
                  <c:v>5.4375316135558925E-3</c:v>
                </c:pt>
                <c:pt idx="127">
                  <c:v>5.3590298394807024E-3</c:v>
                </c:pt>
                <c:pt idx="128">
                  <c:v>5.0936739054812897E-3</c:v>
                </c:pt>
                <c:pt idx="129">
                  <c:v>5.0309695360889898E-3</c:v>
                </c:pt>
                <c:pt idx="130">
                  <c:v>5.1232954692472894E-3</c:v>
                </c:pt>
                <c:pt idx="131">
                  <c:v>5.3287889853661178E-3</c:v>
                </c:pt>
                <c:pt idx="132">
                  <c:v>5.4106014831090364E-3</c:v>
                </c:pt>
                <c:pt idx="133">
                  <c:v>5.4808310729565725E-3</c:v>
                </c:pt>
                <c:pt idx="134">
                  <c:v>5.5432682885859065E-3</c:v>
                </c:pt>
                <c:pt idx="135">
                  <c:v>5.2732903657822048E-3</c:v>
                </c:pt>
                <c:pt idx="136">
                  <c:v>5.1433178570435651E-3</c:v>
                </c:pt>
                <c:pt idx="137">
                  <c:v>5.2024107345917669E-3</c:v>
                </c:pt>
                <c:pt idx="138">
                  <c:v>5.160285977859779E-3</c:v>
                </c:pt>
                <c:pt idx="139">
                  <c:v>5.3742802303262957E-3</c:v>
                </c:pt>
                <c:pt idx="140">
                  <c:v>5.1413881748071976E-3</c:v>
                </c:pt>
                <c:pt idx="141">
                  <c:v>5.2533718974116812E-3</c:v>
                </c:pt>
                <c:pt idx="142">
                  <c:v>5.3387605816594399E-3</c:v>
                </c:pt>
                <c:pt idx="143">
                  <c:v>5.2549862653768062E-3</c:v>
                </c:pt>
                <c:pt idx="144">
                  <c:v>5.2359136074254771E-3</c:v>
                </c:pt>
                <c:pt idx="145">
                  <c:v>5.1827441581785497E-3</c:v>
                </c:pt>
                <c:pt idx="146">
                  <c:v>5.2359171882522867E-3</c:v>
                </c:pt>
                <c:pt idx="147">
                  <c:v>5.1066386302192849E-3</c:v>
                </c:pt>
                <c:pt idx="148">
                  <c:v>5.2461784303675339E-3</c:v>
                </c:pt>
                <c:pt idx="149">
                  <c:v>5.2637911327678517E-3</c:v>
                </c:pt>
                <c:pt idx="150">
                  <c:v>5.058517166033105E-3</c:v>
                </c:pt>
                <c:pt idx="151">
                  <c:v>4.9719950879084677E-3</c:v>
                </c:pt>
                <c:pt idx="152">
                  <c:v>5.0490138183536077E-3</c:v>
                </c:pt>
                <c:pt idx="153">
                  <c:v>5.1241738725361754E-3</c:v>
                </c:pt>
                <c:pt idx="154">
                  <c:v>5.3218884120171672E-3</c:v>
                </c:pt>
                <c:pt idx="155">
                  <c:v>5.1698463094602565E-3</c:v>
                </c:pt>
                <c:pt idx="156">
                  <c:v>5.0850237847886708E-3</c:v>
                </c:pt>
                <c:pt idx="157">
                  <c:v>5.0766846577245768E-3</c:v>
                </c:pt>
                <c:pt idx="158">
                  <c:v>5.1405707623413443E-3</c:v>
                </c:pt>
                <c:pt idx="159">
                  <c:v>5.0639452267148945E-3</c:v>
                </c:pt>
                <c:pt idx="160">
                  <c:v>5.0413389796329904E-3</c:v>
                </c:pt>
                <c:pt idx="161">
                  <c:v>5.0745086390415368E-3</c:v>
                </c:pt>
                <c:pt idx="162">
                  <c:v>5.0113236640485712E-3</c:v>
                </c:pt>
                <c:pt idx="163">
                  <c:v>4.8576566477498305E-3</c:v>
                </c:pt>
                <c:pt idx="164">
                  <c:v>4.7459012670875156E-3</c:v>
                </c:pt>
                <c:pt idx="165">
                  <c:v>4.6556393670121096E-3</c:v>
                </c:pt>
                <c:pt idx="166">
                  <c:v>4.5692633455923322E-3</c:v>
                </c:pt>
                <c:pt idx="167">
                  <c:v>4.662004662004662E-3</c:v>
                </c:pt>
                <c:pt idx="168">
                  <c:v>4.6642611986271228E-3</c:v>
                </c:pt>
                <c:pt idx="169">
                  <c:v>4.4803446418955305E-3</c:v>
                </c:pt>
                <c:pt idx="170">
                  <c:v>4.3724005545483632E-3</c:v>
                </c:pt>
                <c:pt idx="171">
                  <c:v>4.4395817114482291E-3</c:v>
                </c:pt>
                <c:pt idx="172">
                  <c:v>4.6031644079045971E-3</c:v>
                </c:pt>
                <c:pt idx="173">
                  <c:v>4.7123544714060299E-3</c:v>
                </c:pt>
                <c:pt idx="174">
                  <c:v>4.6945378417813871E-3</c:v>
                </c:pt>
                <c:pt idx="175">
                  <c:v>4.6822180695823799E-3</c:v>
                </c:pt>
                <c:pt idx="176">
                  <c:v>4.7635035883661393E-3</c:v>
                </c:pt>
                <c:pt idx="177">
                  <c:v>4.7290681444136584E-3</c:v>
                </c:pt>
                <c:pt idx="178">
                  <c:v>4.8231849870469046E-3</c:v>
                </c:pt>
                <c:pt idx="179">
                  <c:v>4.9330214756538376E-3</c:v>
                </c:pt>
                <c:pt idx="180">
                  <c:v>4.6560984060984058E-3</c:v>
                </c:pt>
                <c:pt idx="181">
                  <c:v>4.7665303725122551E-3</c:v>
                </c:pt>
                <c:pt idx="182">
                  <c:v>4.852104133619483E-3</c:v>
                </c:pt>
                <c:pt idx="183">
                  <c:v>4.8239494904112178E-3</c:v>
                </c:pt>
                <c:pt idx="184">
                  <c:v>4.833894128240368E-3</c:v>
                </c:pt>
                <c:pt idx="185">
                  <c:v>4.8542522769326893E-3</c:v>
                </c:pt>
                <c:pt idx="186">
                  <c:v>4.6933514906862504E-3</c:v>
                </c:pt>
                <c:pt idx="187">
                  <c:v>4.5997933782653613E-3</c:v>
                </c:pt>
                <c:pt idx="188">
                  <c:v>4.601304545684381E-3</c:v>
                </c:pt>
                <c:pt idx="189">
                  <c:v>4.5077165996027097E-3</c:v>
                </c:pt>
                <c:pt idx="190">
                  <c:v>4.5630495526673334E-3</c:v>
                </c:pt>
                <c:pt idx="191">
                  <c:v>4.6491318195828624E-3</c:v>
                </c:pt>
                <c:pt idx="192">
                  <c:v>4.5689364242880509E-3</c:v>
                </c:pt>
                <c:pt idx="193">
                  <c:v>4.5228403437358664E-3</c:v>
                </c:pt>
                <c:pt idx="194">
                  <c:v>4.5014322739053338E-3</c:v>
                </c:pt>
                <c:pt idx="195">
                  <c:v>4.786586229359617E-3</c:v>
                </c:pt>
                <c:pt idx="196">
                  <c:v>4.8041178152702316E-3</c:v>
                </c:pt>
                <c:pt idx="197">
                  <c:v>4.7324040612631213E-3</c:v>
                </c:pt>
                <c:pt idx="198">
                  <c:v>4.7758256389475815E-3</c:v>
                </c:pt>
                <c:pt idx="199">
                  <c:v>4.5823665893271462E-3</c:v>
                </c:pt>
                <c:pt idx="200">
                  <c:v>4.5758431139503791E-3</c:v>
                </c:pt>
                <c:pt idx="201">
                  <c:v>4.3934068597745726E-3</c:v>
                </c:pt>
                <c:pt idx="202">
                  <c:v>4.7514967214672618E-3</c:v>
                </c:pt>
                <c:pt idx="203">
                  <c:v>4.8485253795225039E-3</c:v>
                </c:pt>
                <c:pt idx="204">
                  <c:v>4.9006168608636052E-3</c:v>
                </c:pt>
                <c:pt idx="205">
                  <c:v>4.8353594170327235E-3</c:v>
                </c:pt>
                <c:pt idx="206">
                  <c:v>4.7108908818089823E-3</c:v>
                </c:pt>
                <c:pt idx="207">
                  <c:v>4.6948356807511738E-3</c:v>
                </c:pt>
                <c:pt idx="208">
                  <c:v>4.8471841929993336E-3</c:v>
                </c:pt>
                <c:pt idx="209">
                  <c:v>4.9629657480166935E-3</c:v>
                </c:pt>
                <c:pt idx="210">
                  <c:v>5.1996430095844169E-3</c:v>
                </c:pt>
                <c:pt idx="211">
                  <c:v>5.1189284889538913E-3</c:v>
                </c:pt>
                <c:pt idx="212">
                  <c:v>5.0418242236736563E-3</c:v>
                </c:pt>
                <c:pt idx="213">
                  <c:v>4.7805977690543741E-3</c:v>
                </c:pt>
                <c:pt idx="214">
                  <c:v>4.6559751681324365E-3</c:v>
                </c:pt>
                <c:pt idx="215">
                  <c:v>4.8074964351191686E-3</c:v>
                </c:pt>
                <c:pt idx="216">
                  <c:v>5.2914719111032717E-3</c:v>
                </c:pt>
                <c:pt idx="217">
                  <c:v>6.1337253510417196E-3</c:v>
                </c:pt>
                <c:pt idx="218">
                  <c:v>7.3564593301435411E-3</c:v>
                </c:pt>
                <c:pt idx="219">
                  <c:v>7.7927138125852332E-3</c:v>
                </c:pt>
                <c:pt idx="220">
                  <c:v>7.8862132094071266E-3</c:v>
                </c:pt>
                <c:pt idx="221">
                  <c:v>7.894159783641547E-3</c:v>
                </c:pt>
                <c:pt idx="222">
                  <c:v>7.3953557166099686E-3</c:v>
                </c:pt>
                <c:pt idx="223">
                  <c:v>7.3209625978544503E-3</c:v>
                </c:pt>
                <c:pt idx="224">
                  <c:v>7.1377072819033887E-3</c:v>
                </c:pt>
                <c:pt idx="225">
                  <c:v>6.9817775605669199E-3</c:v>
                </c:pt>
                <c:pt idx="226">
                  <c:v>7.2512876118189214E-3</c:v>
                </c:pt>
                <c:pt idx="227">
                  <c:v>7.6475365457498645E-3</c:v>
                </c:pt>
                <c:pt idx="228">
                  <c:v>7.7514199799532243E-3</c:v>
                </c:pt>
                <c:pt idx="229">
                  <c:v>7.5674277213634306E-3</c:v>
                </c:pt>
                <c:pt idx="230">
                  <c:v>7.6659908768373034E-3</c:v>
                </c:pt>
                <c:pt idx="231">
                  <c:v>7.7544015763045824E-3</c:v>
                </c:pt>
                <c:pt idx="232">
                  <c:v>7.7198616600790511E-3</c:v>
                </c:pt>
                <c:pt idx="233">
                  <c:v>7.4016127091106028E-3</c:v>
                </c:pt>
                <c:pt idx="234">
                  <c:v>7.3382254836557703E-3</c:v>
                </c:pt>
                <c:pt idx="235">
                  <c:v>7.261853908586074E-3</c:v>
                </c:pt>
                <c:pt idx="236">
                  <c:v>7.3777666624984372E-3</c:v>
                </c:pt>
                <c:pt idx="237">
                  <c:v>7.3766993842589767E-3</c:v>
                </c:pt>
                <c:pt idx="238">
                  <c:v>7.7382403119668538E-3</c:v>
                </c:pt>
                <c:pt idx="239">
                  <c:v>7.5882352941176474E-3</c:v>
                </c:pt>
                <c:pt idx="240">
                  <c:v>7.6362174886605043E-3</c:v>
                </c:pt>
                <c:pt idx="241">
                  <c:v>7.6362174886605043E-3</c:v>
                </c:pt>
                <c:pt idx="242">
                  <c:v>7.4910375086949541E-3</c:v>
                </c:pt>
                <c:pt idx="243">
                  <c:v>7.1967790639154506E-3</c:v>
                </c:pt>
                <c:pt idx="244">
                  <c:v>7.139117605064014E-3</c:v>
                </c:pt>
                <c:pt idx="245">
                  <c:v>6.9327251995438995E-3</c:v>
                </c:pt>
                <c:pt idx="246">
                  <c:v>6.6952564326973572E-3</c:v>
                </c:pt>
                <c:pt idx="247">
                  <c:v>6.6652604935667579E-3</c:v>
                </c:pt>
                <c:pt idx="248">
                  <c:v>6.5434320300997873E-3</c:v>
                </c:pt>
                <c:pt idx="249">
                  <c:v>6.1942712854099269E-3</c:v>
                </c:pt>
                <c:pt idx="250">
                  <c:v>6.1823802163833074E-3</c:v>
                </c:pt>
                <c:pt idx="251">
                  <c:v>7.7234277307833762E-3</c:v>
                </c:pt>
                <c:pt idx="252">
                  <c:v>7.3903834888017668E-3</c:v>
                </c:pt>
                <c:pt idx="253">
                  <c:v>7.4441687344913151E-3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lavoro'!$I$2:$I$410</c:f>
              <c:numCache>
                <c:formatCode>General</c:formatCode>
                <c:ptCount val="256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lavoro'!$J$2:$J$410</c:f>
              <c:numCache>
                <c:formatCode>General</c:formatCode>
                <c:ptCount val="25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lavoro'!$AI$2:$AI$410</c:f>
              <c:numCache>
                <c:formatCode>\+0;\-0;0</c:formatCode>
                <c:ptCount val="25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-1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-1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-1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3</c:v>
                </c:pt>
                <c:pt idx="41">
                  <c:v>-1</c:v>
                </c:pt>
                <c:pt idx="42">
                  <c:v>1</c:v>
                </c:pt>
                <c:pt idx="43">
                  <c:v>-1</c:v>
                </c:pt>
                <c:pt idx="44">
                  <c:v>-1</c:v>
                </c:pt>
                <c:pt idx="45">
                  <c:v>1</c:v>
                </c:pt>
                <c:pt idx="46">
                  <c:v>-1</c:v>
                </c:pt>
                <c:pt idx="47">
                  <c:v>-2</c:v>
                </c:pt>
                <c:pt idx="48">
                  <c:v>1</c:v>
                </c:pt>
                <c:pt idx="49">
                  <c:v>-2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-3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4</c:v>
                </c:pt>
                <c:pt idx="65">
                  <c:v>4</c:v>
                </c:pt>
                <c:pt idx="66">
                  <c:v>0</c:v>
                </c:pt>
                <c:pt idx="67">
                  <c:v>2</c:v>
                </c:pt>
                <c:pt idx="68">
                  <c:v>3</c:v>
                </c:pt>
                <c:pt idx="69">
                  <c:v>2</c:v>
                </c:pt>
                <c:pt idx="70">
                  <c:v>0</c:v>
                </c:pt>
                <c:pt idx="71">
                  <c:v>3</c:v>
                </c:pt>
                <c:pt idx="72">
                  <c:v>4</c:v>
                </c:pt>
                <c:pt idx="73">
                  <c:v>2</c:v>
                </c:pt>
                <c:pt idx="74">
                  <c:v>5</c:v>
                </c:pt>
                <c:pt idx="75">
                  <c:v>3</c:v>
                </c:pt>
                <c:pt idx="76">
                  <c:v>6</c:v>
                </c:pt>
                <c:pt idx="77">
                  <c:v>3</c:v>
                </c:pt>
                <c:pt idx="78">
                  <c:v>9</c:v>
                </c:pt>
                <c:pt idx="79">
                  <c:v>2</c:v>
                </c:pt>
                <c:pt idx="80">
                  <c:v>5</c:v>
                </c:pt>
                <c:pt idx="81">
                  <c:v>6</c:v>
                </c:pt>
                <c:pt idx="82">
                  <c:v>6</c:v>
                </c:pt>
                <c:pt idx="83">
                  <c:v>0</c:v>
                </c:pt>
                <c:pt idx="84">
                  <c:v>1</c:v>
                </c:pt>
                <c:pt idx="85">
                  <c:v>5</c:v>
                </c:pt>
                <c:pt idx="86">
                  <c:v>3</c:v>
                </c:pt>
                <c:pt idx="87">
                  <c:v>5</c:v>
                </c:pt>
                <c:pt idx="88">
                  <c:v>8</c:v>
                </c:pt>
                <c:pt idx="89">
                  <c:v>4</c:v>
                </c:pt>
                <c:pt idx="90">
                  <c:v>2</c:v>
                </c:pt>
                <c:pt idx="91">
                  <c:v>5</c:v>
                </c:pt>
                <c:pt idx="92">
                  <c:v>10</c:v>
                </c:pt>
                <c:pt idx="93">
                  <c:v>10</c:v>
                </c:pt>
                <c:pt idx="94">
                  <c:v>8</c:v>
                </c:pt>
                <c:pt idx="95">
                  <c:v>-2</c:v>
                </c:pt>
                <c:pt idx="96">
                  <c:v>9</c:v>
                </c:pt>
                <c:pt idx="97">
                  <c:v>2</c:v>
                </c:pt>
                <c:pt idx="98">
                  <c:v>10</c:v>
                </c:pt>
                <c:pt idx="99">
                  <c:v>8</c:v>
                </c:pt>
                <c:pt idx="100">
                  <c:v>10</c:v>
                </c:pt>
                <c:pt idx="101">
                  <c:v>8</c:v>
                </c:pt>
                <c:pt idx="102">
                  <c:v>7</c:v>
                </c:pt>
                <c:pt idx="103">
                  <c:v>3</c:v>
                </c:pt>
                <c:pt idx="104">
                  <c:v>5</c:v>
                </c:pt>
                <c:pt idx="105">
                  <c:v>5</c:v>
                </c:pt>
                <c:pt idx="106">
                  <c:v>2</c:v>
                </c:pt>
                <c:pt idx="107">
                  <c:v>7</c:v>
                </c:pt>
                <c:pt idx="108">
                  <c:v>3</c:v>
                </c:pt>
                <c:pt idx="109">
                  <c:v>13</c:v>
                </c:pt>
                <c:pt idx="110">
                  <c:v>0</c:v>
                </c:pt>
                <c:pt idx="111">
                  <c:v>2</c:v>
                </c:pt>
                <c:pt idx="112">
                  <c:v>0</c:v>
                </c:pt>
                <c:pt idx="113">
                  <c:v>-1</c:v>
                </c:pt>
                <c:pt idx="114">
                  <c:v>2</c:v>
                </c:pt>
                <c:pt idx="115">
                  <c:v>0</c:v>
                </c:pt>
                <c:pt idx="116">
                  <c:v>7</c:v>
                </c:pt>
                <c:pt idx="117">
                  <c:v>3</c:v>
                </c:pt>
                <c:pt idx="118">
                  <c:v>-3</c:v>
                </c:pt>
                <c:pt idx="119">
                  <c:v>-3</c:v>
                </c:pt>
                <c:pt idx="120">
                  <c:v>-6</c:v>
                </c:pt>
                <c:pt idx="121">
                  <c:v>-15</c:v>
                </c:pt>
                <c:pt idx="122">
                  <c:v>-6</c:v>
                </c:pt>
                <c:pt idx="123">
                  <c:v>0</c:v>
                </c:pt>
                <c:pt idx="124">
                  <c:v>1</c:v>
                </c:pt>
                <c:pt idx="125">
                  <c:v>-5</c:v>
                </c:pt>
                <c:pt idx="126">
                  <c:v>-1</c:v>
                </c:pt>
                <c:pt idx="127">
                  <c:v>-2</c:v>
                </c:pt>
                <c:pt idx="128">
                  <c:v>-8</c:v>
                </c:pt>
                <c:pt idx="129">
                  <c:v>-6</c:v>
                </c:pt>
                <c:pt idx="130">
                  <c:v>-1</c:v>
                </c:pt>
                <c:pt idx="131">
                  <c:v>-1</c:v>
                </c:pt>
                <c:pt idx="132">
                  <c:v>0</c:v>
                </c:pt>
                <c:pt idx="133">
                  <c:v>-1</c:v>
                </c:pt>
                <c:pt idx="134">
                  <c:v>2</c:v>
                </c:pt>
                <c:pt idx="135">
                  <c:v>-9</c:v>
                </c:pt>
                <c:pt idx="136">
                  <c:v>-4</c:v>
                </c:pt>
                <c:pt idx="137">
                  <c:v>-2</c:v>
                </c:pt>
                <c:pt idx="138">
                  <c:v>-4</c:v>
                </c:pt>
                <c:pt idx="139">
                  <c:v>3</c:v>
                </c:pt>
                <c:pt idx="140">
                  <c:v>-8</c:v>
                </c:pt>
                <c:pt idx="141">
                  <c:v>4</c:v>
                </c:pt>
                <c:pt idx="142">
                  <c:v>3</c:v>
                </c:pt>
                <c:pt idx="143">
                  <c:v>-5</c:v>
                </c:pt>
                <c:pt idx="144">
                  <c:v>0</c:v>
                </c:pt>
                <c:pt idx="145">
                  <c:v>-3</c:v>
                </c:pt>
                <c:pt idx="146">
                  <c:v>1</c:v>
                </c:pt>
                <c:pt idx="147">
                  <c:v>-4</c:v>
                </c:pt>
                <c:pt idx="148">
                  <c:v>4</c:v>
                </c:pt>
                <c:pt idx="149">
                  <c:v>1</c:v>
                </c:pt>
                <c:pt idx="150">
                  <c:v>-6</c:v>
                </c:pt>
                <c:pt idx="151">
                  <c:v>-3</c:v>
                </c:pt>
                <c:pt idx="152">
                  <c:v>5</c:v>
                </c:pt>
                <c:pt idx="153">
                  <c:v>5</c:v>
                </c:pt>
                <c:pt idx="154">
                  <c:v>10</c:v>
                </c:pt>
                <c:pt idx="155">
                  <c:v>-2</c:v>
                </c:pt>
                <c:pt idx="156">
                  <c:v>2</c:v>
                </c:pt>
                <c:pt idx="157">
                  <c:v>4</c:v>
                </c:pt>
                <c:pt idx="158">
                  <c:v>4</c:v>
                </c:pt>
                <c:pt idx="159">
                  <c:v>2</c:v>
                </c:pt>
                <c:pt idx="160">
                  <c:v>4</c:v>
                </c:pt>
                <c:pt idx="161">
                  <c:v>5</c:v>
                </c:pt>
                <c:pt idx="162">
                  <c:v>3</c:v>
                </c:pt>
                <c:pt idx="163">
                  <c:v>0</c:v>
                </c:pt>
                <c:pt idx="164">
                  <c:v>1</c:v>
                </c:pt>
                <c:pt idx="165">
                  <c:v>-1</c:v>
                </c:pt>
                <c:pt idx="166">
                  <c:v>-3</c:v>
                </c:pt>
                <c:pt idx="167">
                  <c:v>5</c:v>
                </c:pt>
                <c:pt idx="168">
                  <c:v>2</c:v>
                </c:pt>
                <c:pt idx="169">
                  <c:v>-4</c:v>
                </c:pt>
                <c:pt idx="170">
                  <c:v>-3</c:v>
                </c:pt>
                <c:pt idx="171">
                  <c:v>6</c:v>
                </c:pt>
                <c:pt idx="172">
                  <c:v>4</c:v>
                </c:pt>
                <c:pt idx="173">
                  <c:v>6</c:v>
                </c:pt>
                <c:pt idx="174">
                  <c:v>1</c:v>
                </c:pt>
                <c:pt idx="175">
                  <c:v>1</c:v>
                </c:pt>
                <c:pt idx="176">
                  <c:v>4</c:v>
                </c:pt>
                <c:pt idx="177">
                  <c:v>0</c:v>
                </c:pt>
                <c:pt idx="178">
                  <c:v>2</c:v>
                </c:pt>
                <c:pt idx="179">
                  <c:v>3</c:v>
                </c:pt>
                <c:pt idx="180">
                  <c:v>-17</c:v>
                </c:pt>
                <c:pt idx="181">
                  <c:v>-4</c:v>
                </c:pt>
                <c:pt idx="182">
                  <c:v>-3</c:v>
                </c:pt>
                <c:pt idx="183">
                  <c:v>-4</c:v>
                </c:pt>
                <c:pt idx="184">
                  <c:v>0</c:v>
                </c:pt>
                <c:pt idx="185">
                  <c:v>-2</c:v>
                </c:pt>
                <c:pt idx="186">
                  <c:v>-9</c:v>
                </c:pt>
                <c:pt idx="187">
                  <c:v>-6</c:v>
                </c:pt>
                <c:pt idx="188">
                  <c:v>-5</c:v>
                </c:pt>
                <c:pt idx="189">
                  <c:v>-5</c:v>
                </c:pt>
                <c:pt idx="190">
                  <c:v>1</c:v>
                </c:pt>
                <c:pt idx="191">
                  <c:v>3</c:v>
                </c:pt>
                <c:pt idx="192">
                  <c:v>-5</c:v>
                </c:pt>
                <c:pt idx="193">
                  <c:v>-6</c:v>
                </c:pt>
                <c:pt idx="194">
                  <c:v>-5</c:v>
                </c:pt>
                <c:pt idx="195">
                  <c:v>4</c:v>
                </c:pt>
                <c:pt idx="196">
                  <c:v>-1</c:v>
                </c:pt>
                <c:pt idx="197">
                  <c:v>-3</c:v>
                </c:pt>
                <c:pt idx="198">
                  <c:v>0</c:v>
                </c:pt>
                <c:pt idx="199">
                  <c:v>-7</c:v>
                </c:pt>
                <c:pt idx="200">
                  <c:v>-4</c:v>
                </c:pt>
                <c:pt idx="201">
                  <c:v>-9</c:v>
                </c:pt>
                <c:pt idx="202">
                  <c:v>5</c:v>
                </c:pt>
                <c:pt idx="203">
                  <c:v>-5</c:v>
                </c:pt>
                <c:pt idx="204">
                  <c:v>-2</c:v>
                </c:pt>
                <c:pt idx="205">
                  <c:v>-1</c:v>
                </c:pt>
                <c:pt idx="206">
                  <c:v>-7</c:v>
                </c:pt>
                <c:pt idx="207">
                  <c:v>-5</c:v>
                </c:pt>
                <c:pt idx="208">
                  <c:v>1</c:v>
                </c:pt>
                <c:pt idx="209">
                  <c:v>1</c:v>
                </c:pt>
                <c:pt idx="210">
                  <c:v>2</c:v>
                </c:pt>
                <c:pt idx="211">
                  <c:v>-1</c:v>
                </c:pt>
                <c:pt idx="212">
                  <c:v>-1</c:v>
                </c:pt>
                <c:pt idx="213">
                  <c:v>-9</c:v>
                </c:pt>
                <c:pt idx="214">
                  <c:v>-6</c:v>
                </c:pt>
                <c:pt idx="215">
                  <c:v>1</c:v>
                </c:pt>
                <c:pt idx="216">
                  <c:v>2</c:v>
                </c:pt>
                <c:pt idx="217">
                  <c:v>1</c:v>
                </c:pt>
                <c:pt idx="218">
                  <c:v>2</c:v>
                </c:pt>
                <c:pt idx="219">
                  <c:v>-3</c:v>
                </c:pt>
                <c:pt idx="220">
                  <c:v>-8</c:v>
                </c:pt>
                <c:pt idx="221">
                  <c:v>-4</c:v>
                </c:pt>
                <c:pt idx="222">
                  <c:v>-8</c:v>
                </c:pt>
                <c:pt idx="223">
                  <c:v>1</c:v>
                </c:pt>
                <c:pt idx="224">
                  <c:v>-2</c:v>
                </c:pt>
                <c:pt idx="225">
                  <c:v>1</c:v>
                </c:pt>
                <c:pt idx="226">
                  <c:v>7</c:v>
                </c:pt>
                <c:pt idx="227">
                  <c:v>6</c:v>
                </c:pt>
                <c:pt idx="228">
                  <c:v>3</c:v>
                </c:pt>
                <c:pt idx="229">
                  <c:v>1</c:v>
                </c:pt>
                <c:pt idx="230">
                  <c:v>4</c:v>
                </c:pt>
                <c:pt idx="231">
                  <c:v>1</c:v>
                </c:pt>
                <c:pt idx="232">
                  <c:v>3</c:v>
                </c:pt>
                <c:pt idx="233">
                  <c:v>-2</c:v>
                </c:pt>
                <c:pt idx="234">
                  <c:v>-2</c:v>
                </c:pt>
                <c:pt idx="235">
                  <c:v>-2</c:v>
                </c:pt>
                <c:pt idx="236">
                  <c:v>-1</c:v>
                </c:pt>
                <c:pt idx="237">
                  <c:v>3</c:v>
                </c:pt>
                <c:pt idx="238">
                  <c:v>6</c:v>
                </c:pt>
                <c:pt idx="239">
                  <c:v>2</c:v>
                </c:pt>
                <c:pt idx="240">
                  <c:v>4</c:v>
                </c:pt>
                <c:pt idx="241">
                  <c:v>0</c:v>
                </c:pt>
                <c:pt idx="242">
                  <c:v>7</c:v>
                </c:pt>
                <c:pt idx="243">
                  <c:v>3</c:v>
                </c:pt>
                <c:pt idx="244">
                  <c:v>7</c:v>
                </c:pt>
                <c:pt idx="245">
                  <c:v>2</c:v>
                </c:pt>
                <c:pt idx="246">
                  <c:v>1</c:v>
                </c:pt>
                <c:pt idx="247">
                  <c:v>5</c:v>
                </c:pt>
                <c:pt idx="248">
                  <c:v>2</c:v>
                </c:pt>
                <c:pt idx="249">
                  <c:v>-3</c:v>
                </c:pt>
                <c:pt idx="250">
                  <c:v>7</c:v>
                </c:pt>
                <c:pt idx="251">
                  <c:v>4</c:v>
                </c:pt>
                <c:pt idx="252">
                  <c:v>-4</c:v>
                </c:pt>
                <c:pt idx="25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lavoro'!$J$2:$J$410</c:f>
              <c:numCache>
                <c:formatCode>General</c:formatCode>
                <c:ptCount val="25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lavoro'!$J$2:$J$410</c:f>
              <c:numCache>
                <c:formatCode>General</c:formatCode>
                <c:ptCount val="25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9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17</c:v>
                </c:pt>
                <c:pt idx="42">
                  <c:v>18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15</c:v>
                </c:pt>
                <c:pt idx="49">
                  <c:v>13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16</c:v>
                </c:pt>
                <c:pt idx="55">
                  <c:v>13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19</c:v>
                </c:pt>
                <c:pt idx="61">
                  <c:v>20</c:v>
                </c:pt>
                <c:pt idx="62">
                  <c:v>21</c:v>
                </c:pt>
                <c:pt idx="63">
                  <c:v>20</c:v>
                </c:pt>
                <c:pt idx="64">
                  <c:v>24</c:v>
                </c:pt>
                <c:pt idx="65">
                  <c:v>28</c:v>
                </c:pt>
                <c:pt idx="66">
                  <c:v>28</c:v>
                </c:pt>
                <c:pt idx="67">
                  <c:v>30</c:v>
                </c:pt>
                <c:pt idx="68">
                  <c:v>33</c:v>
                </c:pt>
                <c:pt idx="69">
                  <c:v>35</c:v>
                </c:pt>
                <c:pt idx="70">
                  <c:v>35</c:v>
                </c:pt>
                <c:pt idx="71">
                  <c:v>38</c:v>
                </c:pt>
                <c:pt idx="72">
                  <c:v>42</c:v>
                </c:pt>
                <c:pt idx="73">
                  <c:v>44</c:v>
                </c:pt>
                <c:pt idx="74">
                  <c:v>49</c:v>
                </c:pt>
                <c:pt idx="75">
                  <c:v>52</c:v>
                </c:pt>
                <c:pt idx="76">
                  <c:v>58</c:v>
                </c:pt>
                <c:pt idx="77">
                  <c:v>61</c:v>
                </c:pt>
                <c:pt idx="78">
                  <c:v>70</c:v>
                </c:pt>
                <c:pt idx="79">
                  <c:v>72</c:v>
                </c:pt>
                <c:pt idx="80">
                  <c:v>77</c:v>
                </c:pt>
                <c:pt idx="81">
                  <c:v>83</c:v>
                </c:pt>
                <c:pt idx="82">
                  <c:v>89</c:v>
                </c:pt>
                <c:pt idx="83">
                  <c:v>89</c:v>
                </c:pt>
                <c:pt idx="84">
                  <c:v>90</c:v>
                </c:pt>
                <c:pt idx="85">
                  <c:v>95</c:v>
                </c:pt>
                <c:pt idx="86">
                  <c:v>98</c:v>
                </c:pt>
                <c:pt idx="87">
                  <c:v>103</c:v>
                </c:pt>
                <c:pt idx="88">
                  <c:v>111</c:v>
                </c:pt>
                <c:pt idx="89">
                  <c:v>115</c:v>
                </c:pt>
                <c:pt idx="90">
                  <c:v>117</c:v>
                </c:pt>
                <c:pt idx="91">
                  <c:v>122</c:v>
                </c:pt>
                <c:pt idx="92">
                  <c:v>132</c:v>
                </c:pt>
                <c:pt idx="93">
                  <c:v>142</c:v>
                </c:pt>
                <c:pt idx="94">
                  <c:v>150</c:v>
                </c:pt>
                <c:pt idx="95">
                  <c:v>148</c:v>
                </c:pt>
                <c:pt idx="96">
                  <c:v>157</c:v>
                </c:pt>
                <c:pt idx="97">
                  <c:v>159</c:v>
                </c:pt>
                <c:pt idx="98">
                  <c:v>169</c:v>
                </c:pt>
                <c:pt idx="99">
                  <c:v>177</c:v>
                </c:pt>
                <c:pt idx="100">
                  <c:v>187</c:v>
                </c:pt>
                <c:pt idx="101">
                  <c:v>195</c:v>
                </c:pt>
                <c:pt idx="102">
                  <c:v>202</c:v>
                </c:pt>
                <c:pt idx="103">
                  <c:v>205</c:v>
                </c:pt>
                <c:pt idx="104">
                  <c:v>210</c:v>
                </c:pt>
                <c:pt idx="105">
                  <c:v>215</c:v>
                </c:pt>
                <c:pt idx="106">
                  <c:v>217</c:v>
                </c:pt>
                <c:pt idx="107">
                  <c:v>224</c:v>
                </c:pt>
                <c:pt idx="108">
                  <c:v>227</c:v>
                </c:pt>
                <c:pt idx="109">
                  <c:v>240</c:v>
                </c:pt>
                <c:pt idx="110">
                  <c:v>240</c:v>
                </c:pt>
                <c:pt idx="111">
                  <c:v>242</c:v>
                </c:pt>
                <c:pt idx="112">
                  <c:v>242</c:v>
                </c:pt>
                <c:pt idx="113">
                  <c:v>241</c:v>
                </c:pt>
                <c:pt idx="114">
                  <c:v>243</c:v>
                </c:pt>
                <c:pt idx="115">
                  <c:v>243</c:v>
                </c:pt>
                <c:pt idx="116">
                  <c:v>250</c:v>
                </c:pt>
                <c:pt idx="117">
                  <c:v>253</c:v>
                </c:pt>
                <c:pt idx="118">
                  <c:v>250</c:v>
                </c:pt>
                <c:pt idx="119">
                  <c:v>247</c:v>
                </c:pt>
                <c:pt idx="120">
                  <c:v>241</c:v>
                </c:pt>
                <c:pt idx="121">
                  <c:v>226</c:v>
                </c:pt>
                <c:pt idx="122">
                  <c:v>220</c:v>
                </c:pt>
                <c:pt idx="123">
                  <c:v>220</c:v>
                </c:pt>
                <c:pt idx="124">
                  <c:v>221</c:v>
                </c:pt>
                <c:pt idx="125">
                  <c:v>216</c:v>
                </c:pt>
                <c:pt idx="126">
                  <c:v>215</c:v>
                </c:pt>
                <c:pt idx="127">
                  <c:v>213</c:v>
                </c:pt>
                <c:pt idx="128">
                  <c:v>205</c:v>
                </c:pt>
                <c:pt idx="129">
                  <c:v>199</c:v>
                </c:pt>
                <c:pt idx="130">
                  <c:v>198</c:v>
                </c:pt>
                <c:pt idx="131">
                  <c:v>197</c:v>
                </c:pt>
                <c:pt idx="132">
                  <c:v>197</c:v>
                </c:pt>
                <c:pt idx="133">
                  <c:v>196</c:v>
                </c:pt>
                <c:pt idx="134">
                  <c:v>198</c:v>
                </c:pt>
                <c:pt idx="135">
                  <c:v>189</c:v>
                </c:pt>
                <c:pt idx="136">
                  <c:v>185</c:v>
                </c:pt>
                <c:pt idx="137">
                  <c:v>183</c:v>
                </c:pt>
                <c:pt idx="138">
                  <c:v>179</c:v>
                </c:pt>
                <c:pt idx="139">
                  <c:v>182</c:v>
                </c:pt>
                <c:pt idx="140">
                  <c:v>174</c:v>
                </c:pt>
                <c:pt idx="141">
                  <c:v>178</c:v>
                </c:pt>
                <c:pt idx="142">
                  <c:v>181</c:v>
                </c:pt>
                <c:pt idx="143">
                  <c:v>176</c:v>
                </c:pt>
                <c:pt idx="144">
                  <c:v>176</c:v>
                </c:pt>
                <c:pt idx="145">
                  <c:v>173</c:v>
                </c:pt>
                <c:pt idx="146">
                  <c:v>174</c:v>
                </c:pt>
                <c:pt idx="147">
                  <c:v>170</c:v>
                </c:pt>
                <c:pt idx="148">
                  <c:v>174</c:v>
                </c:pt>
                <c:pt idx="149">
                  <c:v>175</c:v>
                </c:pt>
                <c:pt idx="150">
                  <c:v>169</c:v>
                </c:pt>
                <c:pt idx="151">
                  <c:v>166</c:v>
                </c:pt>
                <c:pt idx="152">
                  <c:v>171</c:v>
                </c:pt>
                <c:pt idx="153">
                  <c:v>176</c:v>
                </c:pt>
                <c:pt idx="154">
                  <c:v>186</c:v>
                </c:pt>
                <c:pt idx="155">
                  <c:v>184</c:v>
                </c:pt>
                <c:pt idx="156">
                  <c:v>186</c:v>
                </c:pt>
                <c:pt idx="157">
                  <c:v>190</c:v>
                </c:pt>
                <c:pt idx="158">
                  <c:v>194</c:v>
                </c:pt>
                <c:pt idx="159">
                  <c:v>196</c:v>
                </c:pt>
                <c:pt idx="160">
                  <c:v>200</c:v>
                </c:pt>
                <c:pt idx="161">
                  <c:v>205</c:v>
                </c:pt>
                <c:pt idx="162">
                  <c:v>208</c:v>
                </c:pt>
                <c:pt idx="163">
                  <c:v>208</c:v>
                </c:pt>
                <c:pt idx="164">
                  <c:v>209</c:v>
                </c:pt>
                <c:pt idx="165">
                  <c:v>208</c:v>
                </c:pt>
                <c:pt idx="166">
                  <c:v>205</c:v>
                </c:pt>
                <c:pt idx="167">
                  <c:v>210</c:v>
                </c:pt>
                <c:pt idx="168">
                  <c:v>212</c:v>
                </c:pt>
                <c:pt idx="169">
                  <c:v>208</c:v>
                </c:pt>
                <c:pt idx="170">
                  <c:v>205</c:v>
                </c:pt>
                <c:pt idx="171">
                  <c:v>211</c:v>
                </c:pt>
                <c:pt idx="172">
                  <c:v>215</c:v>
                </c:pt>
                <c:pt idx="173">
                  <c:v>221</c:v>
                </c:pt>
                <c:pt idx="174">
                  <c:v>222</c:v>
                </c:pt>
                <c:pt idx="175">
                  <c:v>223</c:v>
                </c:pt>
                <c:pt idx="176">
                  <c:v>227</c:v>
                </c:pt>
                <c:pt idx="177">
                  <c:v>227</c:v>
                </c:pt>
                <c:pt idx="178">
                  <c:v>229</c:v>
                </c:pt>
                <c:pt idx="179">
                  <c:v>232</c:v>
                </c:pt>
                <c:pt idx="180">
                  <c:v>215</c:v>
                </c:pt>
                <c:pt idx="181">
                  <c:v>211</c:v>
                </c:pt>
                <c:pt idx="182">
                  <c:v>208</c:v>
                </c:pt>
                <c:pt idx="183">
                  <c:v>204</c:v>
                </c:pt>
                <c:pt idx="184">
                  <c:v>204</c:v>
                </c:pt>
                <c:pt idx="185">
                  <c:v>202</c:v>
                </c:pt>
                <c:pt idx="186">
                  <c:v>193</c:v>
                </c:pt>
                <c:pt idx="187">
                  <c:v>187</c:v>
                </c:pt>
                <c:pt idx="188">
                  <c:v>182</c:v>
                </c:pt>
                <c:pt idx="189">
                  <c:v>177</c:v>
                </c:pt>
                <c:pt idx="190">
                  <c:v>178</c:v>
                </c:pt>
                <c:pt idx="191">
                  <c:v>181</c:v>
                </c:pt>
                <c:pt idx="192">
                  <c:v>176</c:v>
                </c:pt>
                <c:pt idx="193">
                  <c:v>170</c:v>
                </c:pt>
                <c:pt idx="194">
                  <c:v>165</c:v>
                </c:pt>
                <c:pt idx="195">
                  <c:v>169</c:v>
                </c:pt>
                <c:pt idx="196">
                  <c:v>168</c:v>
                </c:pt>
                <c:pt idx="197">
                  <c:v>165</c:v>
                </c:pt>
                <c:pt idx="198">
                  <c:v>165</c:v>
                </c:pt>
                <c:pt idx="199">
                  <c:v>158</c:v>
                </c:pt>
                <c:pt idx="200">
                  <c:v>154</c:v>
                </c:pt>
                <c:pt idx="201">
                  <c:v>145</c:v>
                </c:pt>
                <c:pt idx="202">
                  <c:v>150</c:v>
                </c:pt>
                <c:pt idx="203">
                  <c:v>145</c:v>
                </c:pt>
                <c:pt idx="204">
                  <c:v>143</c:v>
                </c:pt>
                <c:pt idx="205">
                  <c:v>142</c:v>
                </c:pt>
                <c:pt idx="206">
                  <c:v>135</c:v>
                </c:pt>
                <c:pt idx="207">
                  <c:v>130</c:v>
                </c:pt>
                <c:pt idx="208">
                  <c:v>131</c:v>
                </c:pt>
                <c:pt idx="209">
                  <c:v>132</c:v>
                </c:pt>
                <c:pt idx="210">
                  <c:v>134</c:v>
                </c:pt>
                <c:pt idx="211">
                  <c:v>133</c:v>
                </c:pt>
                <c:pt idx="212">
                  <c:v>132</c:v>
                </c:pt>
                <c:pt idx="213">
                  <c:v>123</c:v>
                </c:pt>
                <c:pt idx="214">
                  <c:v>117</c:v>
                </c:pt>
                <c:pt idx="215">
                  <c:v>118</c:v>
                </c:pt>
                <c:pt idx="216">
                  <c:v>120</c:v>
                </c:pt>
                <c:pt idx="217">
                  <c:v>121</c:v>
                </c:pt>
                <c:pt idx="218">
                  <c:v>123</c:v>
                </c:pt>
                <c:pt idx="219">
                  <c:v>120</c:v>
                </c:pt>
                <c:pt idx="220">
                  <c:v>112</c:v>
                </c:pt>
                <c:pt idx="221">
                  <c:v>108</c:v>
                </c:pt>
                <c:pt idx="222">
                  <c:v>100</c:v>
                </c:pt>
                <c:pt idx="223">
                  <c:v>101</c:v>
                </c:pt>
                <c:pt idx="224">
                  <c:v>99</c:v>
                </c:pt>
                <c:pt idx="225">
                  <c:v>100</c:v>
                </c:pt>
                <c:pt idx="226">
                  <c:v>107</c:v>
                </c:pt>
                <c:pt idx="227">
                  <c:v>113</c:v>
                </c:pt>
                <c:pt idx="228">
                  <c:v>116</c:v>
                </c:pt>
                <c:pt idx="229">
                  <c:v>117</c:v>
                </c:pt>
                <c:pt idx="230">
                  <c:v>121</c:v>
                </c:pt>
                <c:pt idx="231">
                  <c:v>122</c:v>
                </c:pt>
                <c:pt idx="232">
                  <c:v>125</c:v>
                </c:pt>
                <c:pt idx="233">
                  <c:v>123</c:v>
                </c:pt>
                <c:pt idx="234">
                  <c:v>121</c:v>
                </c:pt>
                <c:pt idx="235">
                  <c:v>119</c:v>
                </c:pt>
                <c:pt idx="236">
                  <c:v>118</c:v>
                </c:pt>
                <c:pt idx="237">
                  <c:v>121</c:v>
                </c:pt>
                <c:pt idx="238">
                  <c:v>127</c:v>
                </c:pt>
                <c:pt idx="239">
                  <c:v>129</c:v>
                </c:pt>
                <c:pt idx="240">
                  <c:v>133</c:v>
                </c:pt>
                <c:pt idx="241">
                  <c:v>133</c:v>
                </c:pt>
                <c:pt idx="242">
                  <c:v>140</c:v>
                </c:pt>
                <c:pt idx="243">
                  <c:v>143</c:v>
                </c:pt>
                <c:pt idx="244">
                  <c:v>150</c:v>
                </c:pt>
                <c:pt idx="245">
                  <c:v>152</c:v>
                </c:pt>
                <c:pt idx="246">
                  <c:v>153</c:v>
                </c:pt>
                <c:pt idx="247">
                  <c:v>158</c:v>
                </c:pt>
                <c:pt idx="248">
                  <c:v>160</c:v>
                </c:pt>
                <c:pt idx="249">
                  <c:v>157</c:v>
                </c:pt>
                <c:pt idx="250">
                  <c:v>164</c:v>
                </c:pt>
                <c:pt idx="251">
                  <c:v>168</c:v>
                </c:pt>
                <c:pt idx="252">
                  <c:v>164</c:v>
                </c:pt>
                <c:pt idx="253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lavoro'!$I$2:$I$410</c:f>
              <c:numCache>
                <c:formatCode>General</c:formatCode>
                <c:ptCount val="256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39</c:v>
                </c:pt>
                <c:pt idx="9">
                  <c:v>45</c:v>
                </c:pt>
                <c:pt idx="10">
                  <c:v>44</c:v>
                </c:pt>
                <c:pt idx="11">
                  <c:v>43</c:v>
                </c:pt>
                <c:pt idx="12">
                  <c:v>42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54</c:v>
                </c:pt>
                <c:pt idx="17">
                  <c:v>54</c:v>
                </c:pt>
                <c:pt idx="18">
                  <c:v>53</c:v>
                </c:pt>
                <c:pt idx="19">
                  <c:v>41</c:v>
                </c:pt>
                <c:pt idx="20">
                  <c:v>45</c:v>
                </c:pt>
                <c:pt idx="21">
                  <c:v>45</c:v>
                </c:pt>
                <c:pt idx="22">
                  <c:v>50</c:v>
                </c:pt>
                <c:pt idx="23">
                  <c:v>54</c:v>
                </c:pt>
                <c:pt idx="24">
                  <c:v>53</c:v>
                </c:pt>
                <c:pt idx="25">
                  <c:v>59</c:v>
                </c:pt>
                <c:pt idx="26">
                  <c:v>62</c:v>
                </c:pt>
                <c:pt idx="27">
                  <c:v>69</c:v>
                </c:pt>
                <c:pt idx="28">
                  <c:v>70</c:v>
                </c:pt>
                <c:pt idx="29">
                  <c:v>68</c:v>
                </c:pt>
                <c:pt idx="30">
                  <c:v>70</c:v>
                </c:pt>
                <c:pt idx="31">
                  <c:v>71</c:v>
                </c:pt>
                <c:pt idx="32">
                  <c:v>76</c:v>
                </c:pt>
                <c:pt idx="33">
                  <c:v>81</c:v>
                </c:pt>
                <c:pt idx="34">
                  <c:v>87</c:v>
                </c:pt>
                <c:pt idx="35">
                  <c:v>88</c:v>
                </c:pt>
                <c:pt idx="36">
                  <c:v>86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108</c:v>
                </c:pt>
                <c:pt idx="41">
                  <c:v>112</c:v>
                </c:pt>
                <c:pt idx="42">
                  <c:v>116</c:v>
                </c:pt>
                <c:pt idx="43">
                  <c:v>120</c:v>
                </c:pt>
                <c:pt idx="44">
                  <c:v>136</c:v>
                </c:pt>
                <c:pt idx="45">
                  <c:v>141</c:v>
                </c:pt>
                <c:pt idx="46">
                  <c:v>155</c:v>
                </c:pt>
                <c:pt idx="47">
                  <c:v>173</c:v>
                </c:pt>
                <c:pt idx="48">
                  <c:v>179</c:v>
                </c:pt>
                <c:pt idx="49">
                  <c:v>191</c:v>
                </c:pt>
                <c:pt idx="50">
                  <c:v>194</c:v>
                </c:pt>
                <c:pt idx="51">
                  <c:v>203</c:v>
                </c:pt>
                <c:pt idx="52">
                  <c:v>224</c:v>
                </c:pt>
                <c:pt idx="53">
                  <c:v>230</c:v>
                </c:pt>
                <c:pt idx="54">
                  <c:v>237</c:v>
                </c:pt>
                <c:pt idx="55">
                  <c:v>235</c:v>
                </c:pt>
                <c:pt idx="56">
                  <c:v>255</c:v>
                </c:pt>
                <c:pt idx="57">
                  <c:v>268</c:v>
                </c:pt>
                <c:pt idx="58">
                  <c:v>294</c:v>
                </c:pt>
                <c:pt idx="59">
                  <c:v>293</c:v>
                </c:pt>
                <c:pt idx="60">
                  <c:v>301</c:v>
                </c:pt>
                <c:pt idx="61">
                  <c:v>307</c:v>
                </c:pt>
                <c:pt idx="62">
                  <c:v>303</c:v>
                </c:pt>
                <c:pt idx="63">
                  <c:v>322</c:v>
                </c:pt>
                <c:pt idx="64">
                  <c:v>329</c:v>
                </c:pt>
                <c:pt idx="65">
                  <c:v>361</c:v>
                </c:pt>
                <c:pt idx="66">
                  <c:v>368</c:v>
                </c:pt>
                <c:pt idx="67">
                  <c:v>375</c:v>
                </c:pt>
                <c:pt idx="68">
                  <c:v>376</c:v>
                </c:pt>
                <c:pt idx="69">
                  <c:v>376</c:v>
                </c:pt>
                <c:pt idx="70">
                  <c:v>387</c:v>
                </c:pt>
                <c:pt idx="71">
                  <c:v>388</c:v>
                </c:pt>
                <c:pt idx="72">
                  <c:v>404</c:v>
                </c:pt>
                <c:pt idx="73">
                  <c:v>426</c:v>
                </c:pt>
                <c:pt idx="74">
                  <c:v>447</c:v>
                </c:pt>
                <c:pt idx="75">
                  <c:v>468</c:v>
                </c:pt>
                <c:pt idx="76">
                  <c:v>471</c:v>
                </c:pt>
                <c:pt idx="77">
                  <c:v>479</c:v>
                </c:pt>
                <c:pt idx="78">
                  <c:v>493</c:v>
                </c:pt>
                <c:pt idx="79">
                  <c:v>521</c:v>
                </c:pt>
                <c:pt idx="80">
                  <c:v>542</c:v>
                </c:pt>
                <c:pt idx="81">
                  <c:v>565</c:v>
                </c:pt>
                <c:pt idx="82">
                  <c:v>588</c:v>
                </c:pt>
                <c:pt idx="83">
                  <c:v>593</c:v>
                </c:pt>
                <c:pt idx="84">
                  <c:v>606</c:v>
                </c:pt>
                <c:pt idx="85">
                  <c:v>642</c:v>
                </c:pt>
                <c:pt idx="86">
                  <c:v>677</c:v>
                </c:pt>
                <c:pt idx="87">
                  <c:v>727</c:v>
                </c:pt>
                <c:pt idx="88">
                  <c:v>787</c:v>
                </c:pt>
                <c:pt idx="89">
                  <c:v>839</c:v>
                </c:pt>
                <c:pt idx="90">
                  <c:v>895</c:v>
                </c:pt>
                <c:pt idx="91">
                  <c:v>962</c:v>
                </c:pt>
                <c:pt idx="92">
                  <c:v>999</c:v>
                </c:pt>
                <c:pt idx="93">
                  <c:v>1025</c:v>
                </c:pt>
                <c:pt idx="94">
                  <c:v>1072</c:v>
                </c:pt>
                <c:pt idx="95">
                  <c:v>1105</c:v>
                </c:pt>
                <c:pt idx="96">
                  <c:v>1147</c:v>
                </c:pt>
                <c:pt idx="97">
                  <c:v>1157</c:v>
                </c:pt>
                <c:pt idx="98">
                  <c:v>1161</c:v>
                </c:pt>
                <c:pt idx="99">
                  <c:v>1250</c:v>
                </c:pt>
                <c:pt idx="100">
                  <c:v>1303</c:v>
                </c:pt>
                <c:pt idx="101">
                  <c:v>1348</c:v>
                </c:pt>
                <c:pt idx="102">
                  <c:v>1376</c:v>
                </c:pt>
                <c:pt idx="103">
                  <c:v>1391</c:v>
                </c:pt>
                <c:pt idx="104">
                  <c:v>1450</c:v>
                </c:pt>
                <c:pt idx="105">
                  <c:v>1462</c:v>
                </c:pt>
                <c:pt idx="106">
                  <c:v>1476</c:v>
                </c:pt>
                <c:pt idx="107">
                  <c:v>1501</c:v>
                </c:pt>
                <c:pt idx="108">
                  <c:v>1505</c:v>
                </c:pt>
                <c:pt idx="109">
                  <c:v>1528</c:v>
                </c:pt>
                <c:pt idx="110">
                  <c:v>1532</c:v>
                </c:pt>
                <c:pt idx="111">
                  <c:v>1537</c:v>
                </c:pt>
                <c:pt idx="112">
                  <c:v>1568</c:v>
                </c:pt>
                <c:pt idx="113">
                  <c:v>1597</c:v>
                </c:pt>
                <c:pt idx="114">
                  <c:v>1604</c:v>
                </c:pt>
                <c:pt idx="115">
                  <c:v>1601</c:v>
                </c:pt>
                <c:pt idx="116">
                  <c:v>1574</c:v>
                </c:pt>
                <c:pt idx="117">
                  <c:v>1545</c:v>
                </c:pt>
                <c:pt idx="118">
                  <c:v>1539</c:v>
                </c:pt>
                <c:pt idx="119">
                  <c:v>1519</c:v>
                </c:pt>
                <c:pt idx="120">
                  <c:v>1522</c:v>
                </c:pt>
                <c:pt idx="121">
                  <c:v>1547</c:v>
                </c:pt>
                <c:pt idx="122">
                  <c:v>1517</c:v>
                </c:pt>
                <c:pt idx="123">
                  <c:v>1494</c:v>
                </c:pt>
                <c:pt idx="124">
                  <c:v>1465</c:v>
                </c:pt>
                <c:pt idx="125">
                  <c:v>1431</c:v>
                </c:pt>
                <c:pt idx="126">
                  <c:v>1400</c:v>
                </c:pt>
                <c:pt idx="127">
                  <c:v>1367</c:v>
                </c:pt>
                <c:pt idx="128">
                  <c:v>1387</c:v>
                </c:pt>
                <c:pt idx="129">
                  <c:v>1374</c:v>
                </c:pt>
                <c:pt idx="130">
                  <c:v>1374</c:v>
                </c:pt>
                <c:pt idx="131">
                  <c:v>1342</c:v>
                </c:pt>
                <c:pt idx="132">
                  <c:v>1280</c:v>
                </c:pt>
                <c:pt idx="133">
                  <c:v>1243</c:v>
                </c:pt>
                <c:pt idx="134">
                  <c:v>1226</c:v>
                </c:pt>
                <c:pt idx="135">
                  <c:v>1237</c:v>
                </c:pt>
                <c:pt idx="136">
                  <c:v>1225</c:v>
                </c:pt>
                <c:pt idx="137">
                  <c:v>1188</c:v>
                </c:pt>
                <c:pt idx="138">
                  <c:v>1131</c:v>
                </c:pt>
                <c:pt idx="139">
                  <c:v>1091</c:v>
                </c:pt>
                <c:pt idx="140">
                  <c:v>1071</c:v>
                </c:pt>
                <c:pt idx="141">
                  <c:v>1076</c:v>
                </c:pt>
                <c:pt idx="142">
                  <c:v>1086</c:v>
                </c:pt>
                <c:pt idx="143">
                  <c:v>1059</c:v>
                </c:pt>
                <c:pt idx="144">
                  <c:v>1028</c:v>
                </c:pt>
                <c:pt idx="145">
                  <c:v>1008</c:v>
                </c:pt>
                <c:pt idx="146">
                  <c:v>995</c:v>
                </c:pt>
                <c:pt idx="147">
                  <c:v>1014</c:v>
                </c:pt>
                <c:pt idx="148">
                  <c:v>1027</c:v>
                </c:pt>
                <c:pt idx="149">
                  <c:v>1064</c:v>
                </c:pt>
                <c:pt idx="150">
                  <c:v>1093</c:v>
                </c:pt>
                <c:pt idx="151">
                  <c:v>1085</c:v>
                </c:pt>
                <c:pt idx="152">
                  <c:v>1069</c:v>
                </c:pt>
                <c:pt idx="153">
                  <c:v>1073</c:v>
                </c:pt>
                <c:pt idx="154">
                  <c:v>1090</c:v>
                </c:pt>
                <c:pt idx="155">
                  <c:v>1137</c:v>
                </c:pt>
                <c:pt idx="156">
                  <c:v>1181</c:v>
                </c:pt>
                <c:pt idx="157">
                  <c:v>1198</c:v>
                </c:pt>
                <c:pt idx="158">
                  <c:v>1190</c:v>
                </c:pt>
                <c:pt idx="159">
                  <c:v>1228</c:v>
                </c:pt>
                <c:pt idx="160">
                  <c:v>1246</c:v>
                </c:pt>
                <c:pt idx="161">
                  <c:v>1256</c:v>
                </c:pt>
                <c:pt idx="162">
                  <c:v>1265</c:v>
                </c:pt>
                <c:pt idx="163">
                  <c:v>1298</c:v>
                </c:pt>
                <c:pt idx="164">
                  <c:v>1342</c:v>
                </c:pt>
                <c:pt idx="165">
                  <c:v>1371</c:v>
                </c:pt>
                <c:pt idx="166">
                  <c:v>1397</c:v>
                </c:pt>
                <c:pt idx="167">
                  <c:v>1403</c:v>
                </c:pt>
                <c:pt idx="168">
                  <c:v>1406</c:v>
                </c:pt>
                <c:pt idx="169">
                  <c:v>1422</c:v>
                </c:pt>
                <c:pt idx="170">
                  <c:v>1444</c:v>
                </c:pt>
                <c:pt idx="171">
                  <c:v>1456</c:v>
                </c:pt>
                <c:pt idx="172">
                  <c:v>1459</c:v>
                </c:pt>
                <c:pt idx="173">
                  <c:v>1436</c:v>
                </c:pt>
                <c:pt idx="174">
                  <c:v>1441</c:v>
                </c:pt>
                <c:pt idx="175">
                  <c:v>1444</c:v>
                </c:pt>
                <c:pt idx="176">
                  <c:v>1431</c:v>
                </c:pt>
                <c:pt idx="177">
                  <c:v>1439</c:v>
                </c:pt>
                <c:pt idx="178">
                  <c:v>1435</c:v>
                </c:pt>
                <c:pt idx="179">
                  <c:v>1421</c:v>
                </c:pt>
                <c:pt idx="180">
                  <c:v>1405</c:v>
                </c:pt>
                <c:pt idx="181">
                  <c:v>1373</c:v>
                </c:pt>
                <c:pt idx="182">
                  <c:v>1345</c:v>
                </c:pt>
                <c:pt idx="183">
                  <c:v>1325</c:v>
                </c:pt>
                <c:pt idx="184">
                  <c:v>1336</c:v>
                </c:pt>
                <c:pt idx="185">
                  <c:v>1327</c:v>
                </c:pt>
                <c:pt idx="186">
                  <c:v>1317</c:v>
                </c:pt>
                <c:pt idx="187">
                  <c:v>1286</c:v>
                </c:pt>
                <c:pt idx="188">
                  <c:v>1244</c:v>
                </c:pt>
                <c:pt idx="189">
                  <c:v>1228</c:v>
                </c:pt>
                <c:pt idx="190">
                  <c:v>1198</c:v>
                </c:pt>
                <c:pt idx="191">
                  <c:v>1192</c:v>
                </c:pt>
                <c:pt idx="192">
                  <c:v>1161</c:v>
                </c:pt>
                <c:pt idx="193">
                  <c:v>1108</c:v>
                </c:pt>
                <c:pt idx="194">
                  <c:v>1071</c:v>
                </c:pt>
                <c:pt idx="195">
                  <c:v>1055</c:v>
                </c:pt>
                <c:pt idx="196">
                  <c:v>1043</c:v>
                </c:pt>
                <c:pt idx="197">
                  <c:v>1030</c:v>
                </c:pt>
                <c:pt idx="198">
                  <c:v>1035</c:v>
                </c:pt>
                <c:pt idx="199">
                  <c:v>1005</c:v>
                </c:pt>
                <c:pt idx="200">
                  <c:v>961</c:v>
                </c:pt>
                <c:pt idx="201">
                  <c:v>930</c:v>
                </c:pt>
                <c:pt idx="202">
                  <c:v>884</c:v>
                </c:pt>
                <c:pt idx="203">
                  <c:v>862</c:v>
                </c:pt>
                <c:pt idx="204">
                  <c:v>846</c:v>
                </c:pt>
                <c:pt idx="205">
                  <c:v>843</c:v>
                </c:pt>
                <c:pt idx="206">
                  <c:v>818</c:v>
                </c:pt>
                <c:pt idx="207">
                  <c:v>816</c:v>
                </c:pt>
                <c:pt idx="208">
                  <c:v>799</c:v>
                </c:pt>
                <c:pt idx="209">
                  <c:v>776</c:v>
                </c:pt>
                <c:pt idx="210">
                  <c:v>734</c:v>
                </c:pt>
                <c:pt idx="211">
                  <c:v>725</c:v>
                </c:pt>
                <c:pt idx="212">
                  <c:v>726</c:v>
                </c:pt>
                <c:pt idx="213">
                  <c:v>726</c:v>
                </c:pt>
                <c:pt idx="214">
                  <c:v>696</c:v>
                </c:pt>
                <c:pt idx="215">
                  <c:v>676</c:v>
                </c:pt>
                <c:pt idx="216">
                  <c:v>670</c:v>
                </c:pt>
                <c:pt idx="217">
                  <c:v>662</c:v>
                </c:pt>
                <c:pt idx="218">
                  <c:v>657</c:v>
                </c:pt>
                <c:pt idx="219">
                  <c:v>669</c:v>
                </c:pt>
                <c:pt idx="220">
                  <c:v>665</c:v>
                </c:pt>
                <c:pt idx="221">
                  <c:v>667</c:v>
                </c:pt>
                <c:pt idx="222">
                  <c:v>671</c:v>
                </c:pt>
                <c:pt idx="223">
                  <c:v>671</c:v>
                </c:pt>
                <c:pt idx="224">
                  <c:v>684</c:v>
                </c:pt>
                <c:pt idx="225">
                  <c:v>691</c:v>
                </c:pt>
                <c:pt idx="226">
                  <c:v>718</c:v>
                </c:pt>
                <c:pt idx="227">
                  <c:v>725</c:v>
                </c:pt>
                <c:pt idx="228">
                  <c:v>734</c:v>
                </c:pt>
                <c:pt idx="229">
                  <c:v>731</c:v>
                </c:pt>
                <c:pt idx="230">
                  <c:v>726</c:v>
                </c:pt>
                <c:pt idx="231">
                  <c:v>731</c:v>
                </c:pt>
                <c:pt idx="232">
                  <c:v>751</c:v>
                </c:pt>
                <c:pt idx="233">
                  <c:v>783</c:v>
                </c:pt>
                <c:pt idx="234">
                  <c:v>814</c:v>
                </c:pt>
                <c:pt idx="235">
                  <c:v>812</c:v>
                </c:pt>
                <c:pt idx="236">
                  <c:v>813</c:v>
                </c:pt>
                <c:pt idx="237">
                  <c:v>799</c:v>
                </c:pt>
                <c:pt idx="238">
                  <c:v>813</c:v>
                </c:pt>
                <c:pt idx="239">
                  <c:v>844</c:v>
                </c:pt>
                <c:pt idx="240">
                  <c:v>876</c:v>
                </c:pt>
                <c:pt idx="241">
                  <c:v>876</c:v>
                </c:pt>
                <c:pt idx="242">
                  <c:v>891</c:v>
                </c:pt>
                <c:pt idx="243">
                  <c:v>896</c:v>
                </c:pt>
                <c:pt idx="244">
                  <c:v>898</c:v>
                </c:pt>
                <c:pt idx="245">
                  <c:v>902</c:v>
                </c:pt>
                <c:pt idx="246">
                  <c:v>974</c:v>
                </c:pt>
                <c:pt idx="247">
                  <c:v>1025</c:v>
                </c:pt>
                <c:pt idx="248">
                  <c:v>1082</c:v>
                </c:pt>
                <c:pt idx="249">
                  <c:v>1125</c:v>
                </c:pt>
                <c:pt idx="250">
                  <c:v>1119</c:v>
                </c:pt>
                <c:pt idx="251">
                  <c:v>1149</c:v>
                </c:pt>
                <c:pt idx="252">
                  <c:v>1152</c:v>
                </c:pt>
                <c:pt idx="253">
                  <c:v>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lavoro'!$N$2:$N$410</c:f>
              <c:numCache>
                <c:formatCode>General</c:formatCode>
                <c:ptCount val="256"/>
                <c:pt idx="0">
                  <c:v>2734</c:v>
                </c:pt>
                <c:pt idx="1">
                  <c:v>2737</c:v>
                </c:pt>
                <c:pt idx="2">
                  <c:v>2737</c:v>
                </c:pt>
                <c:pt idx="3">
                  <c:v>2741</c:v>
                </c:pt>
                <c:pt idx="4">
                  <c:v>2741</c:v>
                </c:pt>
                <c:pt idx="5">
                  <c:v>2743</c:v>
                </c:pt>
                <c:pt idx="6">
                  <c:v>2743</c:v>
                </c:pt>
                <c:pt idx="7">
                  <c:v>2743</c:v>
                </c:pt>
                <c:pt idx="8">
                  <c:v>2749</c:v>
                </c:pt>
                <c:pt idx="9">
                  <c:v>2751</c:v>
                </c:pt>
                <c:pt idx="10">
                  <c:v>2752</c:v>
                </c:pt>
                <c:pt idx="11">
                  <c:v>2757</c:v>
                </c:pt>
                <c:pt idx="12">
                  <c:v>2757</c:v>
                </c:pt>
                <c:pt idx="13">
                  <c:v>2766</c:v>
                </c:pt>
                <c:pt idx="14">
                  <c:v>2766</c:v>
                </c:pt>
                <c:pt idx="15">
                  <c:v>2769</c:v>
                </c:pt>
                <c:pt idx="16">
                  <c:v>2776</c:v>
                </c:pt>
                <c:pt idx="17">
                  <c:v>2785</c:v>
                </c:pt>
                <c:pt idx="18">
                  <c:v>2786</c:v>
                </c:pt>
                <c:pt idx="19">
                  <c:v>2799</c:v>
                </c:pt>
                <c:pt idx="20">
                  <c:v>2805</c:v>
                </c:pt>
                <c:pt idx="21">
                  <c:v>2807</c:v>
                </c:pt>
                <c:pt idx="22">
                  <c:v>2813</c:v>
                </c:pt>
                <c:pt idx="23">
                  <c:v>2834</c:v>
                </c:pt>
                <c:pt idx="24">
                  <c:v>2858</c:v>
                </c:pt>
                <c:pt idx="25">
                  <c:v>2858</c:v>
                </c:pt>
                <c:pt idx="26">
                  <c:v>2869</c:v>
                </c:pt>
                <c:pt idx="27">
                  <c:v>2884</c:v>
                </c:pt>
                <c:pt idx="28">
                  <c:v>2887</c:v>
                </c:pt>
                <c:pt idx="29">
                  <c:v>2891</c:v>
                </c:pt>
                <c:pt idx="30">
                  <c:v>2906</c:v>
                </c:pt>
                <c:pt idx="31">
                  <c:v>2911</c:v>
                </c:pt>
                <c:pt idx="32">
                  <c:v>2919</c:v>
                </c:pt>
                <c:pt idx="33">
                  <c:v>2947</c:v>
                </c:pt>
                <c:pt idx="34">
                  <c:v>2993</c:v>
                </c:pt>
                <c:pt idx="35">
                  <c:v>3047</c:v>
                </c:pt>
                <c:pt idx="36">
                  <c:v>3093</c:v>
                </c:pt>
                <c:pt idx="37">
                  <c:v>3097</c:v>
                </c:pt>
                <c:pt idx="38">
                  <c:v>3106</c:v>
                </c:pt>
                <c:pt idx="39">
                  <c:v>3110</c:v>
                </c:pt>
                <c:pt idx="40">
                  <c:v>3140</c:v>
                </c:pt>
                <c:pt idx="41">
                  <c:v>3141</c:v>
                </c:pt>
                <c:pt idx="42">
                  <c:v>3144</c:v>
                </c:pt>
                <c:pt idx="43">
                  <c:v>3158</c:v>
                </c:pt>
                <c:pt idx="44">
                  <c:v>3172</c:v>
                </c:pt>
                <c:pt idx="45">
                  <c:v>3172</c:v>
                </c:pt>
                <c:pt idx="46">
                  <c:v>3190</c:v>
                </c:pt>
                <c:pt idx="47">
                  <c:v>3231</c:v>
                </c:pt>
                <c:pt idx="48">
                  <c:v>3295</c:v>
                </c:pt>
                <c:pt idx="49">
                  <c:v>3318</c:v>
                </c:pt>
                <c:pt idx="50">
                  <c:v>3350</c:v>
                </c:pt>
                <c:pt idx="51">
                  <c:v>3390</c:v>
                </c:pt>
                <c:pt idx="52">
                  <c:v>3455</c:v>
                </c:pt>
                <c:pt idx="53">
                  <c:v>3519</c:v>
                </c:pt>
                <c:pt idx="54">
                  <c:v>3594</c:v>
                </c:pt>
                <c:pt idx="55">
                  <c:v>3630</c:v>
                </c:pt>
                <c:pt idx="56">
                  <c:v>3687</c:v>
                </c:pt>
                <c:pt idx="57">
                  <c:v>3716</c:v>
                </c:pt>
                <c:pt idx="58">
                  <c:v>3733</c:v>
                </c:pt>
                <c:pt idx="59">
                  <c:v>3851</c:v>
                </c:pt>
                <c:pt idx="60">
                  <c:v>3941</c:v>
                </c:pt>
                <c:pt idx="61">
                  <c:v>4026</c:v>
                </c:pt>
                <c:pt idx="62">
                  <c:v>4052</c:v>
                </c:pt>
                <c:pt idx="63">
                  <c:v>4108</c:v>
                </c:pt>
                <c:pt idx="64">
                  <c:v>4115</c:v>
                </c:pt>
                <c:pt idx="65">
                  <c:v>4130</c:v>
                </c:pt>
                <c:pt idx="66">
                  <c:v>4237</c:v>
                </c:pt>
                <c:pt idx="67">
                  <c:v>4345</c:v>
                </c:pt>
                <c:pt idx="68">
                  <c:v>4454</c:v>
                </c:pt>
                <c:pt idx="69">
                  <c:v>4478</c:v>
                </c:pt>
                <c:pt idx="70">
                  <c:v>4519</c:v>
                </c:pt>
                <c:pt idx="71">
                  <c:v>4557</c:v>
                </c:pt>
                <c:pt idx="72">
                  <c:v>4571</c:v>
                </c:pt>
                <c:pt idx="73">
                  <c:v>4708</c:v>
                </c:pt>
                <c:pt idx="74">
                  <c:v>4762</c:v>
                </c:pt>
                <c:pt idx="75">
                  <c:v>4854</c:v>
                </c:pt>
                <c:pt idx="76">
                  <c:v>4975</c:v>
                </c:pt>
                <c:pt idx="77">
                  <c:v>5101</c:v>
                </c:pt>
                <c:pt idx="78">
                  <c:v>5137</c:v>
                </c:pt>
                <c:pt idx="79">
                  <c:v>5267</c:v>
                </c:pt>
                <c:pt idx="80">
                  <c:v>5353</c:v>
                </c:pt>
                <c:pt idx="81">
                  <c:v>5551</c:v>
                </c:pt>
                <c:pt idx="82">
                  <c:v>5649</c:v>
                </c:pt>
                <c:pt idx="83">
                  <c:v>5772</c:v>
                </c:pt>
                <c:pt idx="84">
                  <c:v>5896</c:v>
                </c:pt>
                <c:pt idx="85">
                  <c:v>5914</c:v>
                </c:pt>
                <c:pt idx="86">
                  <c:v>6081</c:v>
                </c:pt>
                <c:pt idx="87">
                  <c:v>6142</c:v>
                </c:pt>
                <c:pt idx="88">
                  <c:v>6386</c:v>
                </c:pt>
                <c:pt idx="89">
                  <c:v>6605</c:v>
                </c:pt>
                <c:pt idx="90">
                  <c:v>6758</c:v>
                </c:pt>
                <c:pt idx="91">
                  <c:v>6814</c:v>
                </c:pt>
                <c:pt idx="92">
                  <c:v>7011</c:v>
                </c:pt>
                <c:pt idx="93">
                  <c:v>7277</c:v>
                </c:pt>
                <c:pt idx="94">
                  <c:v>7569</c:v>
                </c:pt>
                <c:pt idx="95">
                  <c:v>7893</c:v>
                </c:pt>
                <c:pt idx="96">
                  <c:v>8282</c:v>
                </c:pt>
                <c:pt idx="97">
                  <c:v>8684</c:v>
                </c:pt>
                <c:pt idx="98">
                  <c:v>8788</c:v>
                </c:pt>
                <c:pt idx="99">
                  <c:v>9128</c:v>
                </c:pt>
                <c:pt idx="100">
                  <c:v>9652</c:v>
                </c:pt>
                <c:pt idx="101">
                  <c:v>9928</c:v>
                </c:pt>
                <c:pt idx="102">
                  <c:v>10656</c:v>
                </c:pt>
                <c:pt idx="103">
                  <c:v>10958</c:v>
                </c:pt>
                <c:pt idx="104">
                  <c:v>11258</c:v>
                </c:pt>
                <c:pt idx="105">
                  <c:v>11444</c:v>
                </c:pt>
                <c:pt idx="106">
                  <c:v>11829</c:v>
                </c:pt>
                <c:pt idx="107">
                  <c:v>12296</c:v>
                </c:pt>
                <c:pt idx="108">
                  <c:v>12964</c:v>
                </c:pt>
                <c:pt idx="109">
                  <c:v>13411</c:v>
                </c:pt>
                <c:pt idx="110">
                  <c:v>13763</c:v>
                </c:pt>
                <c:pt idx="111">
                  <c:v>14179</c:v>
                </c:pt>
                <c:pt idx="112">
                  <c:v>14489</c:v>
                </c:pt>
                <c:pt idx="113">
                  <c:v>14781</c:v>
                </c:pt>
                <c:pt idx="114">
                  <c:v>15238</c:v>
                </c:pt>
                <c:pt idx="115">
                  <c:v>16210</c:v>
                </c:pt>
                <c:pt idx="116">
                  <c:v>17359</c:v>
                </c:pt>
                <c:pt idx="117">
                  <c:v>18890</c:v>
                </c:pt>
                <c:pt idx="118">
                  <c:v>19834</c:v>
                </c:pt>
                <c:pt idx="119">
                  <c:v>20181</c:v>
                </c:pt>
                <c:pt idx="120">
                  <c:v>20558</c:v>
                </c:pt>
                <c:pt idx="121">
                  <c:v>21507</c:v>
                </c:pt>
                <c:pt idx="122">
                  <c:v>22766</c:v>
                </c:pt>
                <c:pt idx="123">
                  <c:v>25221</c:v>
                </c:pt>
                <c:pt idx="124">
                  <c:v>26432</c:v>
                </c:pt>
                <c:pt idx="125">
                  <c:v>28188</c:v>
                </c:pt>
                <c:pt idx="126">
                  <c:v>29204</c:v>
                </c:pt>
                <c:pt idx="127">
                  <c:v>29984</c:v>
                </c:pt>
                <c:pt idx="128">
                  <c:v>30368</c:v>
                </c:pt>
                <c:pt idx="129">
                  <c:v>32171</c:v>
                </c:pt>
                <c:pt idx="130">
                  <c:v>33798</c:v>
                </c:pt>
                <c:pt idx="131">
                  <c:v>36503</c:v>
                </c:pt>
                <c:pt idx="132">
                  <c:v>38033</c:v>
                </c:pt>
                <c:pt idx="133">
                  <c:v>39675</c:v>
                </c:pt>
                <c:pt idx="134">
                  <c:v>40504</c:v>
                </c:pt>
                <c:pt idx="135">
                  <c:v>41264</c:v>
                </c:pt>
                <c:pt idx="136">
                  <c:v>42192</c:v>
                </c:pt>
                <c:pt idx="137">
                  <c:v>44021</c:v>
                </c:pt>
                <c:pt idx="138">
                  <c:v>45353</c:v>
                </c:pt>
                <c:pt idx="139">
                  <c:v>46885</c:v>
                </c:pt>
                <c:pt idx="140">
                  <c:v>47763</c:v>
                </c:pt>
                <c:pt idx="141">
                  <c:v>48491</c:v>
                </c:pt>
                <c:pt idx="142">
                  <c:v>49114</c:v>
                </c:pt>
                <c:pt idx="143">
                  <c:v>50397</c:v>
                </c:pt>
                <c:pt idx="144">
                  <c:v>51197</c:v>
                </c:pt>
                <c:pt idx="145">
                  <c:v>52258</c:v>
                </c:pt>
                <c:pt idx="146">
                  <c:v>53109</c:v>
                </c:pt>
                <c:pt idx="147">
                  <c:v>53361</c:v>
                </c:pt>
                <c:pt idx="148">
                  <c:v>54151</c:v>
                </c:pt>
                <c:pt idx="149">
                  <c:v>54694</c:v>
                </c:pt>
                <c:pt idx="150">
                  <c:v>55500</c:v>
                </c:pt>
                <c:pt idx="151">
                  <c:v>56577</c:v>
                </c:pt>
                <c:pt idx="152">
                  <c:v>57364</c:v>
                </c:pt>
                <c:pt idx="153">
                  <c:v>57979</c:v>
                </c:pt>
                <c:pt idx="154">
                  <c:v>58082</c:v>
                </c:pt>
                <c:pt idx="155">
                  <c:v>58462</c:v>
                </c:pt>
                <c:pt idx="156">
                  <c:v>58832</c:v>
                </c:pt>
                <c:pt idx="157">
                  <c:v>59524</c:v>
                </c:pt>
                <c:pt idx="158">
                  <c:v>60874</c:v>
                </c:pt>
                <c:pt idx="159">
                  <c:v>61307</c:v>
                </c:pt>
                <c:pt idx="160">
                  <c:v>62147</c:v>
                </c:pt>
                <c:pt idx="161">
                  <c:v>63229</c:v>
                </c:pt>
                <c:pt idx="162">
                  <c:v>63821</c:v>
                </c:pt>
                <c:pt idx="163">
                  <c:v>64058</c:v>
                </c:pt>
                <c:pt idx="164">
                  <c:v>64712</c:v>
                </c:pt>
                <c:pt idx="165">
                  <c:v>66006</c:v>
                </c:pt>
                <c:pt idx="166">
                  <c:v>67649</c:v>
                </c:pt>
                <c:pt idx="167">
                  <c:v>69375</c:v>
                </c:pt>
                <c:pt idx="168">
                  <c:v>70884</c:v>
                </c:pt>
                <c:pt idx="169">
                  <c:v>71315</c:v>
                </c:pt>
                <c:pt idx="170">
                  <c:v>72095</c:v>
                </c:pt>
                <c:pt idx="171">
                  <c:v>73057</c:v>
                </c:pt>
                <c:pt idx="172">
                  <c:v>75326</c:v>
                </c:pt>
                <c:pt idx="173">
                  <c:v>76337</c:v>
                </c:pt>
                <c:pt idx="174">
                  <c:v>77269</c:v>
                </c:pt>
                <c:pt idx="175">
                  <c:v>78056</c:v>
                </c:pt>
                <c:pt idx="176">
                  <c:v>78872</c:v>
                </c:pt>
                <c:pt idx="177">
                  <c:v>79376</c:v>
                </c:pt>
                <c:pt idx="178">
                  <c:v>80832</c:v>
                </c:pt>
                <c:pt idx="179">
                  <c:v>82239</c:v>
                </c:pt>
                <c:pt idx="180">
                  <c:v>84050</c:v>
                </c:pt>
                <c:pt idx="181">
                  <c:v>86866</c:v>
                </c:pt>
                <c:pt idx="182">
                  <c:v>89076</c:v>
                </c:pt>
                <c:pt idx="183">
                  <c:v>90336</c:v>
                </c:pt>
                <c:pt idx="184">
                  <c:v>91159</c:v>
                </c:pt>
                <c:pt idx="185">
                  <c:v>92695</c:v>
                </c:pt>
                <c:pt idx="186">
                  <c:v>94038</c:v>
                </c:pt>
                <c:pt idx="187">
                  <c:v>95271</c:v>
                </c:pt>
                <c:pt idx="188">
                  <c:v>96956</c:v>
                </c:pt>
                <c:pt idx="189">
                  <c:v>98057</c:v>
                </c:pt>
                <c:pt idx="190">
                  <c:v>98863</c:v>
                </c:pt>
                <c:pt idx="191">
                  <c:v>99396</c:v>
                </c:pt>
                <c:pt idx="192">
                  <c:v>100527</c:v>
                </c:pt>
                <c:pt idx="193">
                  <c:v>102127</c:v>
                </c:pt>
                <c:pt idx="194">
                  <c:v>103793</c:v>
                </c:pt>
                <c:pt idx="195">
                  <c:v>105611</c:v>
                </c:pt>
                <c:pt idx="196">
                  <c:v>106471</c:v>
                </c:pt>
                <c:pt idx="197">
                  <c:v>107030</c:v>
                </c:pt>
                <c:pt idx="198">
                  <c:v>107658</c:v>
                </c:pt>
                <c:pt idx="199">
                  <c:v>108330</c:v>
                </c:pt>
                <c:pt idx="200">
                  <c:v>109615</c:v>
                </c:pt>
                <c:pt idx="201">
                  <c:v>110720</c:v>
                </c:pt>
                <c:pt idx="202">
                  <c:v>112573</c:v>
                </c:pt>
                <c:pt idx="203">
                  <c:v>114692</c:v>
                </c:pt>
                <c:pt idx="204">
                  <c:v>115811</c:v>
                </c:pt>
                <c:pt idx="205">
                  <c:v>116017</c:v>
                </c:pt>
                <c:pt idx="206">
                  <c:v>117158</c:v>
                </c:pt>
                <c:pt idx="207">
                  <c:v>118646</c:v>
                </c:pt>
                <c:pt idx="208">
                  <c:v>119908</c:v>
                </c:pt>
                <c:pt idx="209">
                  <c:v>120894</c:v>
                </c:pt>
                <c:pt idx="210">
                  <c:v>122217</c:v>
                </c:pt>
                <c:pt idx="211">
                  <c:v>122438</c:v>
                </c:pt>
                <c:pt idx="212">
                  <c:v>122699</c:v>
                </c:pt>
                <c:pt idx="213">
                  <c:v>123703</c:v>
                </c:pt>
                <c:pt idx="214">
                  <c:v>124825</c:v>
                </c:pt>
                <c:pt idx="215">
                  <c:v>125955</c:v>
                </c:pt>
                <c:pt idx="216">
                  <c:v>128329</c:v>
                </c:pt>
                <c:pt idx="217">
                  <c:v>131862</c:v>
                </c:pt>
                <c:pt idx="218">
                  <c:v>135433</c:v>
                </c:pt>
                <c:pt idx="219">
                  <c:v>137250</c:v>
                </c:pt>
                <c:pt idx="220">
                  <c:v>139024</c:v>
                </c:pt>
                <c:pt idx="221">
                  <c:v>140225</c:v>
                </c:pt>
                <c:pt idx="222">
                  <c:v>141038</c:v>
                </c:pt>
                <c:pt idx="223">
                  <c:v>141430</c:v>
                </c:pt>
                <c:pt idx="224">
                  <c:v>141993</c:v>
                </c:pt>
                <c:pt idx="225">
                  <c:v>142140</c:v>
                </c:pt>
                <c:pt idx="226">
                  <c:v>142216</c:v>
                </c:pt>
                <c:pt idx="227">
                  <c:v>142781</c:v>
                </c:pt>
                <c:pt idx="228">
                  <c:v>143362</c:v>
                </c:pt>
                <c:pt idx="229">
                  <c:v>143641</c:v>
                </c:pt>
                <c:pt idx="230">
                  <c:v>144162</c:v>
                </c:pt>
                <c:pt idx="231">
                  <c:v>144985</c:v>
                </c:pt>
                <c:pt idx="232">
                  <c:v>145217</c:v>
                </c:pt>
                <c:pt idx="233">
                  <c:v>145436</c:v>
                </c:pt>
                <c:pt idx="234">
                  <c:v>146296</c:v>
                </c:pt>
                <c:pt idx="235">
                  <c:v>147141</c:v>
                </c:pt>
                <c:pt idx="236">
                  <c:v>148409</c:v>
                </c:pt>
                <c:pt idx="237">
                  <c:v>148870</c:v>
                </c:pt>
                <c:pt idx="238">
                  <c:v>149728</c:v>
                </c:pt>
                <c:pt idx="239">
                  <c:v>150068</c:v>
                </c:pt>
                <c:pt idx="240">
                  <c:v>150426</c:v>
                </c:pt>
                <c:pt idx="241">
                  <c:v>150426</c:v>
                </c:pt>
                <c:pt idx="242">
                  <c:v>150806</c:v>
                </c:pt>
                <c:pt idx="243">
                  <c:v>150888</c:v>
                </c:pt>
                <c:pt idx="244">
                  <c:v>150954</c:v>
                </c:pt>
                <c:pt idx="245">
                  <c:v>151040</c:v>
                </c:pt>
                <c:pt idx="246">
                  <c:v>151107</c:v>
                </c:pt>
                <c:pt idx="247">
                  <c:v>151143</c:v>
                </c:pt>
                <c:pt idx="248">
                  <c:v>151166</c:v>
                </c:pt>
                <c:pt idx="249">
                  <c:v>151254</c:v>
                </c:pt>
                <c:pt idx="250">
                  <c:v>151349</c:v>
                </c:pt>
                <c:pt idx="251">
                  <c:v>157371</c:v>
                </c:pt>
                <c:pt idx="252">
                  <c:v>158147</c:v>
                </c:pt>
                <c:pt idx="253">
                  <c:v>158478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lavoro'!$O$2:$O$410</c:f>
              <c:numCache>
                <c:formatCode>General</c:formatCode>
                <c:ptCount val="256"/>
                <c:pt idx="0">
                  <c:v>283</c:v>
                </c:pt>
                <c:pt idx="1">
                  <c:v>283</c:v>
                </c:pt>
                <c:pt idx="2">
                  <c:v>283</c:v>
                </c:pt>
                <c:pt idx="3">
                  <c:v>284</c:v>
                </c:pt>
                <c:pt idx="4">
                  <c:v>284</c:v>
                </c:pt>
                <c:pt idx="5">
                  <c:v>284</c:v>
                </c:pt>
                <c:pt idx="6">
                  <c:v>284</c:v>
                </c:pt>
                <c:pt idx="7">
                  <c:v>284</c:v>
                </c:pt>
                <c:pt idx="8">
                  <c:v>284</c:v>
                </c:pt>
                <c:pt idx="9">
                  <c:v>284</c:v>
                </c:pt>
                <c:pt idx="10">
                  <c:v>284</c:v>
                </c:pt>
                <c:pt idx="11">
                  <c:v>284</c:v>
                </c:pt>
                <c:pt idx="12">
                  <c:v>284</c:v>
                </c:pt>
                <c:pt idx="13">
                  <c:v>284</c:v>
                </c:pt>
                <c:pt idx="14">
                  <c:v>284</c:v>
                </c:pt>
                <c:pt idx="15">
                  <c:v>285</c:v>
                </c:pt>
                <c:pt idx="16">
                  <c:v>286</c:v>
                </c:pt>
                <c:pt idx="17">
                  <c:v>286</c:v>
                </c:pt>
                <c:pt idx="18">
                  <c:v>286</c:v>
                </c:pt>
                <c:pt idx="19">
                  <c:v>286</c:v>
                </c:pt>
                <c:pt idx="20">
                  <c:v>286</c:v>
                </c:pt>
                <c:pt idx="21">
                  <c:v>286</c:v>
                </c:pt>
                <c:pt idx="22">
                  <c:v>286</c:v>
                </c:pt>
                <c:pt idx="23">
                  <c:v>286</c:v>
                </c:pt>
                <c:pt idx="24">
                  <c:v>286</c:v>
                </c:pt>
                <c:pt idx="25">
                  <c:v>286</c:v>
                </c:pt>
                <c:pt idx="26">
                  <c:v>286</c:v>
                </c:pt>
                <c:pt idx="27">
                  <c:v>286</c:v>
                </c:pt>
                <c:pt idx="28">
                  <c:v>286</c:v>
                </c:pt>
                <c:pt idx="29">
                  <c:v>286</c:v>
                </c:pt>
                <c:pt idx="30">
                  <c:v>286</c:v>
                </c:pt>
                <c:pt idx="31">
                  <c:v>287</c:v>
                </c:pt>
                <c:pt idx="32">
                  <c:v>287</c:v>
                </c:pt>
                <c:pt idx="33">
                  <c:v>288</c:v>
                </c:pt>
                <c:pt idx="34">
                  <c:v>288</c:v>
                </c:pt>
                <c:pt idx="35">
                  <c:v>289</c:v>
                </c:pt>
                <c:pt idx="36">
                  <c:v>289</c:v>
                </c:pt>
                <c:pt idx="37">
                  <c:v>289</c:v>
                </c:pt>
                <c:pt idx="38">
                  <c:v>289</c:v>
                </c:pt>
                <c:pt idx="39">
                  <c:v>289</c:v>
                </c:pt>
                <c:pt idx="40">
                  <c:v>289</c:v>
                </c:pt>
                <c:pt idx="41">
                  <c:v>289</c:v>
                </c:pt>
                <c:pt idx="42">
                  <c:v>289</c:v>
                </c:pt>
                <c:pt idx="43">
                  <c:v>290</c:v>
                </c:pt>
                <c:pt idx="44">
                  <c:v>292</c:v>
                </c:pt>
                <c:pt idx="45">
                  <c:v>292</c:v>
                </c:pt>
                <c:pt idx="46">
                  <c:v>295</c:v>
                </c:pt>
                <c:pt idx="47">
                  <c:v>295</c:v>
                </c:pt>
                <c:pt idx="48">
                  <c:v>296</c:v>
                </c:pt>
                <c:pt idx="49">
                  <c:v>296</c:v>
                </c:pt>
                <c:pt idx="50">
                  <c:v>296</c:v>
                </c:pt>
                <c:pt idx="51">
                  <c:v>299</c:v>
                </c:pt>
                <c:pt idx="52">
                  <c:v>300</c:v>
                </c:pt>
                <c:pt idx="53">
                  <c:v>303</c:v>
                </c:pt>
                <c:pt idx="54">
                  <c:v>304</c:v>
                </c:pt>
                <c:pt idx="55">
                  <c:v>306</c:v>
                </c:pt>
                <c:pt idx="56">
                  <c:v>306</c:v>
                </c:pt>
                <c:pt idx="57">
                  <c:v>308</c:v>
                </c:pt>
                <c:pt idx="58">
                  <c:v>309</c:v>
                </c:pt>
                <c:pt idx="59">
                  <c:v>310</c:v>
                </c:pt>
                <c:pt idx="60">
                  <c:v>311</c:v>
                </c:pt>
                <c:pt idx="61">
                  <c:v>312</c:v>
                </c:pt>
                <c:pt idx="62">
                  <c:v>314</c:v>
                </c:pt>
                <c:pt idx="63">
                  <c:v>317</c:v>
                </c:pt>
                <c:pt idx="64">
                  <c:v>319</c:v>
                </c:pt>
                <c:pt idx="65">
                  <c:v>321</c:v>
                </c:pt>
                <c:pt idx="66">
                  <c:v>322</c:v>
                </c:pt>
                <c:pt idx="67">
                  <c:v>326</c:v>
                </c:pt>
                <c:pt idx="68">
                  <c:v>329</c:v>
                </c:pt>
                <c:pt idx="69">
                  <c:v>333</c:v>
                </c:pt>
                <c:pt idx="70">
                  <c:v>335</c:v>
                </c:pt>
                <c:pt idx="71">
                  <c:v>336</c:v>
                </c:pt>
                <c:pt idx="72">
                  <c:v>339</c:v>
                </c:pt>
                <c:pt idx="73">
                  <c:v>341</c:v>
                </c:pt>
                <c:pt idx="74">
                  <c:v>343</c:v>
                </c:pt>
                <c:pt idx="75">
                  <c:v>350</c:v>
                </c:pt>
                <c:pt idx="76">
                  <c:v>360</c:v>
                </c:pt>
                <c:pt idx="77">
                  <c:v>362</c:v>
                </c:pt>
                <c:pt idx="78">
                  <c:v>365</c:v>
                </c:pt>
                <c:pt idx="79">
                  <c:v>368</c:v>
                </c:pt>
                <c:pt idx="80">
                  <c:v>378</c:v>
                </c:pt>
                <c:pt idx="81">
                  <c:v>389</c:v>
                </c:pt>
                <c:pt idx="82">
                  <c:v>397</c:v>
                </c:pt>
                <c:pt idx="83">
                  <c:v>408</c:v>
                </c:pt>
                <c:pt idx="84">
                  <c:v>417</c:v>
                </c:pt>
                <c:pt idx="85">
                  <c:v>428</c:v>
                </c:pt>
                <c:pt idx="86">
                  <c:v>439</c:v>
                </c:pt>
                <c:pt idx="87">
                  <c:v>449</c:v>
                </c:pt>
                <c:pt idx="88">
                  <c:v>459</c:v>
                </c:pt>
                <c:pt idx="89">
                  <c:v>472</c:v>
                </c:pt>
                <c:pt idx="90">
                  <c:v>484</c:v>
                </c:pt>
                <c:pt idx="91">
                  <c:v>502</c:v>
                </c:pt>
                <c:pt idx="92">
                  <c:v>518</c:v>
                </c:pt>
                <c:pt idx="93">
                  <c:v>536</c:v>
                </c:pt>
                <c:pt idx="94">
                  <c:v>550</c:v>
                </c:pt>
                <c:pt idx="95">
                  <c:v>569</c:v>
                </c:pt>
                <c:pt idx="96">
                  <c:v>594</c:v>
                </c:pt>
                <c:pt idx="97">
                  <c:v>628</c:v>
                </c:pt>
                <c:pt idx="98">
                  <c:v>663</c:v>
                </c:pt>
                <c:pt idx="99">
                  <c:v>676</c:v>
                </c:pt>
                <c:pt idx="100">
                  <c:v>703</c:v>
                </c:pt>
                <c:pt idx="101">
                  <c:v>735</c:v>
                </c:pt>
                <c:pt idx="102">
                  <c:v>762</c:v>
                </c:pt>
                <c:pt idx="103">
                  <c:v>802</c:v>
                </c:pt>
                <c:pt idx="104">
                  <c:v>837</c:v>
                </c:pt>
                <c:pt idx="105">
                  <c:v>860</c:v>
                </c:pt>
                <c:pt idx="106">
                  <c:v>896</c:v>
                </c:pt>
                <c:pt idx="107">
                  <c:v>932</c:v>
                </c:pt>
                <c:pt idx="108">
                  <c:v>971</c:v>
                </c:pt>
                <c:pt idx="109">
                  <c:v>1015</c:v>
                </c:pt>
                <c:pt idx="110">
                  <c:v>1055</c:v>
                </c:pt>
                <c:pt idx="111">
                  <c:v>1098</c:v>
                </c:pt>
                <c:pt idx="112">
                  <c:v>1141</c:v>
                </c:pt>
                <c:pt idx="113">
                  <c:v>1186</c:v>
                </c:pt>
                <c:pt idx="114">
                  <c:v>1227</c:v>
                </c:pt>
                <c:pt idx="115">
                  <c:v>1275</c:v>
                </c:pt>
                <c:pt idx="116">
                  <c:v>1322</c:v>
                </c:pt>
                <c:pt idx="117">
                  <c:v>1371</c:v>
                </c:pt>
                <c:pt idx="118">
                  <c:v>1418</c:v>
                </c:pt>
                <c:pt idx="119">
                  <c:v>1461</c:v>
                </c:pt>
                <c:pt idx="120">
                  <c:v>1506</c:v>
                </c:pt>
                <c:pt idx="121">
                  <c:v>1555</c:v>
                </c:pt>
                <c:pt idx="122">
                  <c:v>1589</c:v>
                </c:pt>
                <c:pt idx="123">
                  <c:v>1616</c:v>
                </c:pt>
                <c:pt idx="124">
                  <c:v>1650</c:v>
                </c:pt>
                <c:pt idx="125">
                  <c:v>1689</c:v>
                </c:pt>
                <c:pt idx="126">
                  <c:v>1723</c:v>
                </c:pt>
                <c:pt idx="127">
                  <c:v>1759</c:v>
                </c:pt>
                <c:pt idx="128">
                  <c:v>1793</c:v>
                </c:pt>
                <c:pt idx="129">
                  <c:v>1829</c:v>
                </c:pt>
                <c:pt idx="130">
                  <c:v>1863</c:v>
                </c:pt>
                <c:pt idx="131">
                  <c:v>1895</c:v>
                </c:pt>
                <c:pt idx="132">
                  <c:v>1923</c:v>
                </c:pt>
                <c:pt idx="133">
                  <c:v>1946</c:v>
                </c:pt>
                <c:pt idx="134">
                  <c:v>1967</c:v>
                </c:pt>
                <c:pt idx="135">
                  <c:v>1999</c:v>
                </c:pt>
                <c:pt idx="136">
                  <c:v>2030</c:v>
                </c:pt>
                <c:pt idx="137">
                  <c:v>2059</c:v>
                </c:pt>
                <c:pt idx="138">
                  <c:v>2087</c:v>
                </c:pt>
                <c:pt idx="139">
                  <c:v>2109</c:v>
                </c:pt>
                <c:pt idx="140">
                  <c:v>2131</c:v>
                </c:pt>
                <c:pt idx="141">
                  <c:v>2155</c:v>
                </c:pt>
                <c:pt idx="142">
                  <c:v>2181</c:v>
                </c:pt>
                <c:pt idx="143">
                  <c:v>2203</c:v>
                </c:pt>
                <c:pt idx="144">
                  <c:v>2213</c:v>
                </c:pt>
                <c:pt idx="145">
                  <c:v>2239</c:v>
                </c:pt>
                <c:pt idx="146">
                  <c:v>2256</c:v>
                </c:pt>
                <c:pt idx="147">
                  <c:v>2283</c:v>
                </c:pt>
                <c:pt idx="148">
                  <c:v>2298</c:v>
                </c:pt>
                <c:pt idx="149">
                  <c:v>2326</c:v>
                </c:pt>
                <c:pt idx="150">
                  <c:v>2352</c:v>
                </c:pt>
                <c:pt idx="151">
                  <c:v>2381</c:v>
                </c:pt>
                <c:pt idx="152">
                  <c:v>2412</c:v>
                </c:pt>
                <c:pt idx="153">
                  <c:v>2440</c:v>
                </c:pt>
                <c:pt idx="154">
                  <c:v>2468</c:v>
                </c:pt>
                <c:pt idx="155">
                  <c:v>2494</c:v>
                </c:pt>
                <c:pt idx="156">
                  <c:v>2528</c:v>
                </c:pt>
                <c:pt idx="157">
                  <c:v>2564</c:v>
                </c:pt>
                <c:pt idx="158">
                  <c:v>2593</c:v>
                </c:pt>
                <c:pt idx="159">
                  <c:v>2629</c:v>
                </c:pt>
                <c:pt idx="160">
                  <c:v>2664</c:v>
                </c:pt>
                <c:pt idx="161">
                  <c:v>2695</c:v>
                </c:pt>
                <c:pt idx="162">
                  <c:v>2728</c:v>
                </c:pt>
                <c:pt idx="163">
                  <c:v>2765</c:v>
                </c:pt>
                <c:pt idx="164">
                  <c:v>2805</c:v>
                </c:pt>
                <c:pt idx="165">
                  <c:v>2841</c:v>
                </c:pt>
                <c:pt idx="166">
                  <c:v>2877</c:v>
                </c:pt>
                <c:pt idx="167">
                  <c:v>2916</c:v>
                </c:pt>
                <c:pt idx="168">
                  <c:v>2954</c:v>
                </c:pt>
                <c:pt idx="169">
                  <c:v>2989</c:v>
                </c:pt>
                <c:pt idx="170">
                  <c:v>3027</c:v>
                </c:pt>
                <c:pt idx="171">
                  <c:v>3064</c:v>
                </c:pt>
                <c:pt idx="172">
                  <c:v>3101</c:v>
                </c:pt>
                <c:pt idx="173">
                  <c:v>3129</c:v>
                </c:pt>
                <c:pt idx="174">
                  <c:v>3161</c:v>
                </c:pt>
                <c:pt idx="175">
                  <c:v>3194</c:v>
                </c:pt>
                <c:pt idx="176">
                  <c:v>3226</c:v>
                </c:pt>
                <c:pt idx="177">
                  <c:v>3260</c:v>
                </c:pt>
                <c:pt idx="178">
                  <c:v>3296</c:v>
                </c:pt>
                <c:pt idx="179">
                  <c:v>3334</c:v>
                </c:pt>
                <c:pt idx="180">
                  <c:v>3371</c:v>
                </c:pt>
                <c:pt idx="181">
                  <c:v>3408</c:v>
                </c:pt>
                <c:pt idx="182">
                  <c:v>3443</c:v>
                </c:pt>
                <c:pt idx="183">
                  <c:v>3478</c:v>
                </c:pt>
                <c:pt idx="184">
                  <c:v>3508</c:v>
                </c:pt>
                <c:pt idx="185">
                  <c:v>3545</c:v>
                </c:pt>
                <c:pt idx="186">
                  <c:v>3579</c:v>
                </c:pt>
                <c:pt idx="187">
                  <c:v>3603</c:v>
                </c:pt>
                <c:pt idx="188">
                  <c:v>3634</c:v>
                </c:pt>
                <c:pt idx="189">
                  <c:v>3657</c:v>
                </c:pt>
                <c:pt idx="190">
                  <c:v>3682</c:v>
                </c:pt>
                <c:pt idx="191">
                  <c:v>3704</c:v>
                </c:pt>
                <c:pt idx="192">
                  <c:v>3728</c:v>
                </c:pt>
                <c:pt idx="193">
                  <c:v>3757</c:v>
                </c:pt>
                <c:pt idx="194">
                  <c:v>3783</c:v>
                </c:pt>
                <c:pt idx="195">
                  <c:v>3804</c:v>
                </c:pt>
                <c:pt idx="196">
                  <c:v>3824</c:v>
                </c:pt>
                <c:pt idx="197">
                  <c:v>3848</c:v>
                </c:pt>
                <c:pt idx="198">
                  <c:v>3869</c:v>
                </c:pt>
                <c:pt idx="199">
                  <c:v>3891</c:v>
                </c:pt>
                <c:pt idx="200">
                  <c:v>3915</c:v>
                </c:pt>
                <c:pt idx="201">
                  <c:v>3941</c:v>
                </c:pt>
                <c:pt idx="202">
                  <c:v>3963</c:v>
                </c:pt>
                <c:pt idx="203">
                  <c:v>3981</c:v>
                </c:pt>
                <c:pt idx="204">
                  <c:v>3999</c:v>
                </c:pt>
                <c:pt idx="205">
                  <c:v>4018</c:v>
                </c:pt>
                <c:pt idx="206">
                  <c:v>4039</c:v>
                </c:pt>
                <c:pt idx="207">
                  <c:v>4060</c:v>
                </c:pt>
                <c:pt idx="208">
                  <c:v>4075</c:v>
                </c:pt>
                <c:pt idx="209">
                  <c:v>4096</c:v>
                </c:pt>
                <c:pt idx="210">
                  <c:v>4117</c:v>
                </c:pt>
                <c:pt idx="211">
                  <c:v>4138</c:v>
                </c:pt>
                <c:pt idx="212">
                  <c:v>4156</c:v>
                </c:pt>
                <c:pt idx="213">
                  <c:v>4170</c:v>
                </c:pt>
                <c:pt idx="214">
                  <c:v>4187</c:v>
                </c:pt>
                <c:pt idx="215">
                  <c:v>4201</c:v>
                </c:pt>
                <c:pt idx="216">
                  <c:v>4213</c:v>
                </c:pt>
                <c:pt idx="217">
                  <c:v>4223</c:v>
                </c:pt>
                <c:pt idx="218">
                  <c:v>4235</c:v>
                </c:pt>
                <c:pt idx="219">
                  <c:v>4254</c:v>
                </c:pt>
                <c:pt idx="220">
                  <c:v>4272</c:v>
                </c:pt>
                <c:pt idx="221">
                  <c:v>4287</c:v>
                </c:pt>
                <c:pt idx="222">
                  <c:v>4305</c:v>
                </c:pt>
                <c:pt idx="223">
                  <c:v>4318</c:v>
                </c:pt>
                <c:pt idx="224">
                  <c:v>4331</c:v>
                </c:pt>
                <c:pt idx="225">
                  <c:v>4344</c:v>
                </c:pt>
                <c:pt idx="226">
                  <c:v>4358</c:v>
                </c:pt>
                <c:pt idx="227">
                  <c:v>4371</c:v>
                </c:pt>
                <c:pt idx="228">
                  <c:v>4383</c:v>
                </c:pt>
                <c:pt idx="229">
                  <c:v>4397</c:v>
                </c:pt>
                <c:pt idx="230">
                  <c:v>4412</c:v>
                </c:pt>
                <c:pt idx="231">
                  <c:v>4422</c:v>
                </c:pt>
                <c:pt idx="232">
                  <c:v>4430</c:v>
                </c:pt>
                <c:pt idx="233">
                  <c:v>4451</c:v>
                </c:pt>
                <c:pt idx="234">
                  <c:v>4471</c:v>
                </c:pt>
                <c:pt idx="235">
                  <c:v>4493</c:v>
                </c:pt>
                <c:pt idx="236">
                  <c:v>4513</c:v>
                </c:pt>
                <c:pt idx="237">
                  <c:v>4535</c:v>
                </c:pt>
                <c:pt idx="238">
                  <c:v>4558</c:v>
                </c:pt>
                <c:pt idx="239">
                  <c:v>4583</c:v>
                </c:pt>
                <c:pt idx="240">
                  <c:v>4607</c:v>
                </c:pt>
                <c:pt idx="241">
                  <c:v>4607</c:v>
                </c:pt>
                <c:pt idx="242">
                  <c:v>4628</c:v>
                </c:pt>
                <c:pt idx="243">
                  <c:v>4647</c:v>
                </c:pt>
                <c:pt idx="244">
                  <c:v>4662</c:v>
                </c:pt>
                <c:pt idx="245">
                  <c:v>4676</c:v>
                </c:pt>
                <c:pt idx="246">
                  <c:v>4697</c:v>
                </c:pt>
                <c:pt idx="247">
                  <c:v>4717</c:v>
                </c:pt>
                <c:pt idx="248">
                  <c:v>4730</c:v>
                </c:pt>
                <c:pt idx="249">
                  <c:v>4746</c:v>
                </c:pt>
                <c:pt idx="250">
                  <c:v>4757</c:v>
                </c:pt>
                <c:pt idx="251">
                  <c:v>5015</c:v>
                </c:pt>
                <c:pt idx="252">
                  <c:v>5029</c:v>
                </c:pt>
                <c:pt idx="253">
                  <c:v>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lavoro'!$BB$2:$BB$410</c:f>
              <c:numCache>
                <c:formatCode>0.0%</c:formatCode>
                <c:ptCount val="256"/>
                <c:pt idx="0">
                  <c:v>1.1825348696179502E-2</c:v>
                </c:pt>
                <c:pt idx="1">
                  <c:v>1.1800302571860818E-2</c:v>
                </c:pt>
                <c:pt idx="2">
                  <c:v>1.1789600967351875E-2</c:v>
                </c:pt>
                <c:pt idx="3">
                  <c:v>1.1151295961422544E-2</c:v>
                </c:pt>
                <c:pt idx="4">
                  <c:v>1.1380652890086853E-2</c:v>
                </c:pt>
                <c:pt idx="5">
                  <c:v>1.2169783318492134E-2</c:v>
                </c:pt>
                <c:pt idx="6">
                  <c:v>1.2073027090694936E-2</c:v>
                </c:pt>
                <c:pt idx="7">
                  <c:v>1.197429906542056E-2</c:v>
                </c:pt>
                <c:pt idx="8">
                  <c:v>1.2742542716478424E-2</c:v>
                </c:pt>
                <c:pt idx="9">
                  <c:v>1.4634146341463415E-2</c:v>
                </c:pt>
                <c:pt idx="10">
                  <c:v>1.3989927252378288E-2</c:v>
                </c:pt>
                <c:pt idx="11">
                  <c:v>1.3599777962808771E-2</c:v>
                </c:pt>
                <c:pt idx="12">
                  <c:v>1.3168724279835391E-2</c:v>
                </c:pt>
                <c:pt idx="13">
                  <c:v>1.4126596033686498E-2</c:v>
                </c:pt>
                <c:pt idx="14">
                  <c:v>1.395224040783472E-2</c:v>
                </c:pt>
                <c:pt idx="15">
                  <c:v>1.4869888475836431E-2</c:v>
                </c:pt>
                <c:pt idx="16">
                  <c:v>1.5873015873015872E-2</c:v>
                </c:pt>
                <c:pt idx="17">
                  <c:v>1.5818613234906406E-2</c:v>
                </c:pt>
                <c:pt idx="18">
                  <c:v>1.5893694632621157E-2</c:v>
                </c:pt>
                <c:pt idx="19">
                  <c:v>1.264516129032258E-2</c:v>
                </c:pt>
                <c:pt idx="20">
                  <c:v>1.3523858127073234E-2</c:v>
                </c:pt>
                <c:pt idx="21">
                  <c:v>1.3360221830098312E-2</c:v>
                </c:pt>
                <c:pt idx="22">
                  <c:v>1.4992503748125937E-2</c:v>
                </c:pt>
                <c:pt idx="23">
                  <c:v>1.549053356282272E-2</c:v>
                </c:pt>
                <c:pt idx="24">
                  <c:v>1.5399657785382548E-2</c:v>
                </c:pt>
                <c:pt idx="25">
                  <c:v>1.6731328806983511E-2</c:v>
                </c:pt>
                <c:pt idx="26">
                  <c:v>1.7249640632486823E-2</c:v>
                </c:pt>
                <c:pt idx="27">
                  <c:v>1.8448438978240302E-2</c:v>
                </c:pt>
                <c:pt idx="28">
                  <c:v>1.8792576932111817E-2</c:v>
                </c:pt>
                <c:pt idx="29">
                  <c:v>1.8177580983453741E-2</c:v>
                </c:pt>
                <c:pt idx="30">
                  <c:v>1.8531387537641882E-2</c:v>
                </c:pt>
                <c:pt idx="31">
                  <c:v>1.8620689655172412E-2</c:v>
                </c:pt>
                <c:pt idx="32">
                  <c:v>1.9851116625310174E-2</c:v>
                </c:pt>
                <c:pt idx="33">
                  <c:v>2.0726543347448185E-2</c:v>
                </c:pt>
                <c:pt idx="34">
                  <c:v>2.1467688937568456E-2</c:v>
                </c:pt>
                <c:pt idx="35">
                  <c:v>2.1372088053002777E-2</c:v>
                </c:pt>
                <c:pt idx="36">
                  <c:v>2.0992366412213741E-2</c:v>
                </c:pt>
                <c:pt idx="37">
                  <c:v>2.3924449108079747E-2</c:v>
                </c:pt>
                <c:pt idx="38">
                  <c:v>2.4128686327077747E-2</c:v>
                </c:pt>
                <c:pt idx="39">
                  <c:v>2.4360535931790498E-2</c:v>
                </c:pt>
                <c:pt idx="40">
                  <c:v>2.5039745627980923E-2</c:v>
                </c:pt>
                <c:pt idx="41">
                  <c:v>2.5116822429906541E-2</c:v>
                </c:pt>
                <c:pt idx="42">
                  <c:v>2.5868725868725868E-2</c:v>
                </c:pt>
                <c:pt idx="43">
                  <c:v>2.6140049608853272E-2</c:v>
                </c:pt>
                <c:pt idx="44">
                  <c:v>2.8646814926498305E-2</c:v>
                </c:pt>
                <c:pt idx="45">
                  <c:v>2.9351662641649637E-2</c:v>
                </c:pt>
                <c:pt idx="46">
                  <c:v>3.1244290151653573E-2</c:v>
                </c:pt>
                <c:pt idx="47">
                  <c:v>3.3578739450529721E-2</c:v>
                </c:pt>
                <c:pt idx="48">
                  <c:v>3.3750869867780101E-2</c:v>
                </c:pt>
                <c:pt idx="49">
                  <c:v>3.4895655148819704E-2</c:v>
                </c:pt>
                <c:pt idx="50">
                  <c:v>3.4719892653471987E-2</c:v>
                </c:pt>
                <c:pt idx="51">
                  <c:v>3.5945005797581579E-2</c:v>
                </c:pt>
                <c:pt idx="52">
                  <c:v>3.8893409275834012E-2</c:v>
                </c:pt>
                <c:pt idx="53">
                  <c:v>3.9461020211742061E-2</c:v>
                </c:pt>
                <c:pt idx="54">
                  <c:v>3.978612989463752E-2</c:v>
                </c:pt>
                <c:pt idx="55">
                  <c:v>3.835446953294154E-2</c:v>
                </c:pt>
                <c:pt idx="56">
                  <c:v>4.0754257907542578E-2</c:v>
                </c:pt>
                <c:pt idx="57">
                  <c:v>4.2196618285201257E-2</c:v>
                </c:pt>
                <c:pt idx="58">
                  <c:v>4.5541635961680177E-2</c:v>
                </c:pt>
                <c:pt idx="59">
                  <c:v>4.4473229706390331E-2</c:v>
                </c:pt>
                <c:pt idx="60">
                  <c:v>4.4956448440573192E-2</c:v>
                </c:pt>
                <c:pt idx="61">
                  <c:v>4.4954632939235635E-2</c:v>
                </c:pt>
                <c:pt idx="62">
                  <c:v>4.3701106015646078E-2</c:v>
                </c:pt>
                <c:pt idx="63">
                  <c:v>4.5023696682464455E-2</c:v>
                </c:pt>
                <c:pt idx="64">
                  <c:v>4.5957557609686242E-2</c:v>
                </c:pt>
                <c:pt idx="65">
                  <c:v>4.9814316813932641E-2</c:v>
                </c:pt>
                <c:pt idx="66">
                  <c:v>4.9456725365305355E-2</c:v>
                </c:pt>
                <c:pt idx="67">
                  <c:v>4.9270072992700732E-2</c:v>
                </c:pt>
                <c:pt idx="68">
                  <c:v>4.8236820379761763E-2</c:v>
                </c:pt>
                <c:pt idx="69">
                  <c:v>4.7176308539944901E-2</c:v>
                </c:pt>
                <c:pt idx="70">
                  <c:v>4.6904523730132264E-2</c:v>
                </c:pt>
                <c:pt idx="71">
                  <c:v>4.5836023240800515E-2</c:v>
                </c:pt>
                <c:pt idx="72">
                  <c:v>4.6497080900750623E-2</c:v>
                </c:pt>
                <c:pt idx="73">
                  <c:v>4.7350392907515616E-2</c:v>
                </c:pt>
                <c:pt idx="74">
                  <c:v>4.8192771084337352E-2</c:v>
                </c:pt>
                <c:pt idx="75">
                  <c:v>4.8639042185015434E-2</c:v>
                </c:pt>
                <c:pt idx="76">
                  <c:v>4.6942940811074627E-2</c:v>
                </c:pt>
                <c:pt idx="77">
                  <c:v>4.598092643051771E-2</c:v>
                </c:pt>
                <c:pt idx="78">
                  <c:v>4.5802147738366418E-2</c:v>
                </c:pt>
                <c:pt idx="79">
                  <c:v>4.686265212581002E-2</c:v>
                </c:pt>
                <c:pt idx="80">
                  <c:v>4.6794677955851224E-2</c:v>
                </c:pt>
                <c:pt idx="81">
                  <c:v>4.6990572878897754E-2</c:v>
                </c:pt>
                <c:pt idx="82">
                  <c:v>4.6414369943781709E-2</c:v>
                </c:pt>
                <c:pt idx="83">
                  <c:v>4.4528597545050924E-2</c:v>
                </c:pt>
                <c:pt idx="84">
                  <c:v>4.2957659548203929E-2</c:v>
                </c:pt>
                <c:pt idx="85">
                  <c:v>4.3617210155648935E-2</c:v>
                </c:pt>
                <c:pt idx="86">
                  <c:v>4.437446321213856E-2</c:v>
                </c:pt>
                <c:pt idx="87">
                  <c:v>4.5293315143246929E-2</c:v>
                </c:pt>
                <c:pt idx="88">
                  <c:v>4.7181211579887562E-2</c:v>
                </c:pt>
                <c:pt idx="89">
                  <c:v>4.8128342245989303E-2</c:v>
                </c:pt>
                <c:pt idx="90">
                  <c:v>4.8639815437854464E-2</c:v>
                </c:pt>
                <c:pt idx="91">
                  <c:v>4.9820755584152956E-2</c:v>
                </c:pt>
                <c:pt idx="92">
                  <c:v>4.949022010239356E-2</c:v>
                </c:pt>
                <c:pt idx="93">
                  <c:v>4.8875486870209824E-2</c:v>
                </c:pt>
                <c:pt idx="94">
                  <c:v>4.9027081243731195E-2</c:v>
                </c:pt>
                <c:pt idx="95">
                  <c:v>4.8044478527607362E-2</c:v>
                </c:pt>
                <c:pt idx="96">
                  <c:v>4.758776731625429E-2</c:v>
                </c:pt>
                <c:pt idx="97">
                  <c:v>4.5654813529921942E-2</c:v>
                </c:pt>
                <c:pt idx="98">
                  <c:v>4.4057241287928976E-2</c:v>
                </c:pt>
                <c:pt idx="99">
                  <c:v>4.563333439928368E-2</c:v>
                </c:pt>
                <c:pt idx="100">
                  <c:v>4.6138601597820031E-2</c:v>
                </c:pt>
                <c:pt idx="101">
                  <c:v>4.6066577101059859E-2</c:v>
                </c:pt>
                <c:pt idx="102">
                  <c:v>4.5108913155337028E-2</c:v>
                </c:pt>
                <c:pt idx="103">
                  <c:v>4.3518569013470031E-2</c:v>
                </c:pt>
                <c:pt idx="104">
                  <c:v>4.3250566686641831E-2</c:v>
                </c:pt>
                <c:pt idx="105">
                  <c:v>4.1810022438294688E-2</c:v>
                </c:pt>
                <c:pt idx="106">
                  <c:v>4.0763748434941731E-2</c:v>
                </c:pt>
                <c:pt idx="107">
                  <c:v>4.0122810690112344E-2</c:v>
                </c:pt>
                <c:pt idx="108">
                  <c:v>3.875500660088161E-2</c:v>
                </c:pt>
                <c:pt idx="109">
                  <c:v>3.7998624484181572E-2</c:v>
                </c:pt>
                <c:pt idx="110">
                  <c:v>3.6612326700964898E-2</c:v>
                </c:pt>
                <c:pt idx="111">
                  <c:v>3.5556532688425638E-2</c:v>
                </c:pt>
                <c:pt idx="112">
                  <c:v>3.4894256906556648E-2</c:v>
                </c:pt>
                <c:pt idx="113">
                  <c:v>3.4595042255641931E-2</c:v>
                </c:pt>
                <c:pt idx="114">
                  <c:v>3.3965942108941119E-2</c:v>
                </c:pt>
                <c:pt idx="115">
                  <c:v>3.3115437109403061E-2</c:v>
                </c:pt>
                <c:pt idx="116">
                  <c:v>3.199943860634024E-2</c:v>
                </c:pt>
                <c:pt idx="117">
                  <c:v>3.059436097262162E-2</c:v>
                </c:pt>
                <c:pt idx="118">
                  <c:v>2.9651114610093645E-2</c:v>
                </c:pt>
                <c:pt idx="119">
                  <c:v>2.8704245497691957E-2</c:v>
                </c:pt>
                <c:pt idx="120">
                  <c:v>2.8186352880987402E-2</c:v>
                </c:pt>
                <c:pt idx="121">
                  <c:v>2.7839713594824608E-2</c:v>
                </c:pt>
                <c:pt idx="122">
                  <c:v>2.6688176999308595E-2</c:v>
                </c:pt>
                <c:pt idx="123">
                  <c:v>2.5748107198654009E-2</c:v>
                </c:pt>
                <c:pt idx="124">
                  <c:v>2.4844537443635614E-2</c:v>
                </c:pt>
                <c:pt idx="125">
                  <c:v>2.3791295303855431E-2</c:v>
                </c:pt>
                <c:pt idx="126">
                  <c:v>2.2918529240637461E-2</c:v>
                </c:pt>
                <c:pt idx="127">
                  <c:v>2.2101302298255677E-2</c:v>
                </c:pt>
                <c:pt idx="128">
                  <c:v>2.1986824478296297E-2</c:v>
                </c:pt>
                <c:pt idx="129">
                  <c:v>2.1385357895452383E-2</c:v>
                </c:pt>
                <c:pt idx="130">
                  <c:v>2.1155191903967273E-2</c:v>
                </c:pt>
                <c:pt idx="131">
                  <c:v>2.0420077752862659E-2</c:v>
                </c:pt>
                <c:pt idx="132">
                  <c:v>1.9341068014561456E-2</c:v>
                </c:pt>
                <c:pt idx="133">
                  <c:v>1.8596055930319714E-2</c:v>
                </c:pt>
                <c:pt idx="134">
                  <c:v>1.821204757641642E-2</c:v>
                </c:pt>
                <c:pt idx="135">
                  <c:v>1.8026901294498382E-2</c:v>
                </c:pt>
                <c:pt idx="136">
                  <c:v>1.7583020538464417E-2</c:v>
                </c:pt>
                <c:pt idx="137">
                  <c:v>1.6872600177217683E-2</c:v>
                </c:pt>
                <c:pt idx="138">
                  <c:v>1.5950711085135398E-2</c:v>
                </c:pt>
                <c:pt idx="139">
                  <c:v>1.5363448750286631E-2</c:v>
                </c:pt>
                <c:pt idx="140">
                  <c:v>1.48679795072668E-2</c:v>
                </c:pt>
                <c:pt idx="141">
                  <c:v>1.483514533473719E-2</c:v>
                </c:pt>
                <c:pt idx="142">
                  <c:v>1.4871241108946219E-2</c:v>
                </c:pt>
                <c:pt idx="143">
                  <c:v>1.4345119174836222E-2</c:v>
                </c:pt>
                <c:pt idx="144">
                  <c:v>1.3835263835263836E-2</c:v>
                </c:pt>
                <c:pt idx="145">
                  <c:v>1.3439238936240426E-2</c:v>
                </c:pt>
                <c:pt idx="146">
                  <c:v>1.3194577694504328E-2</c:v>
                </c:pt>
                <c:pt idx="147">
                  <c:v>1.3313243528909079E-2</c:v>
                </c:pt>
                <c:pt idx="148">
                  <c:v>1.3401624709873237E-2</c:v>
                </c:pt>
                <c:pt idx="149">
                  <c:v>1.372609842022467E-2</c:v>
                </c:pt>
                <c:pt idx="150">
                  <c:v>1.3828469992658418E-2</c:v>
                </c:pt>
                <c:pt idx="151">
                  <c:v>1.35470247441659E-2</c:v>
                </c:pt>
                <c:pt idx="152">
                  <c:v>1.3241638545982658E-2</c:v>
                </c:pt>
                <c:pt idx="153">
                  <c:v>1.3179832429352299E-2</c:v>
                </c:pt>
                <c:pt idx="154">
                  <c:v>1.3361256544502619E-2</c:v>
                </c:pt>
                <c:pt idx="155">
                  <c:v>1.3682455177271173E-2</c:v>
                </c:pt>
                <c:pt idx="156">
                  <c:v>1.3957810043088485E-2</c:v>
                </c:pt>
                <c:pt idx="157">
                  <c:v>1.3947786241131901E-2</c:v>
                </c:pt>
                <c:pt idx="158">
                  <c:v>1.3675078552654981E-2</c:v>
                </c:pt>
                <c:pt idx="159">
                  <c:v>1.3873598269697295E-2</c:v>
                </c:pt>
                <c:pt idx="160">
                  <c:v>1.3839571987787487E-2</c:v>
                </c:pt>
                <c:pt idx="161">
                  <c:v>1.3741276499689621E-2</c:v>
                </c:pt>
                <c:pt idx="162">
                  <c:v>1.3631946693813336E-2</c:v>
                </c:pt>
                <c:pt idx="163">
                  <c:v>1.3735612265372758E-2</c:v>
                </c:pt>
                <c:pt idx="164">
                  <c:v>1.3903455694500471E-2</c:v>
                </c:pt>
                <c:pt idx="165">
                  <c:v>1.3908953172897361E-2</c:v>
                </c:pt>
                <c:pt idx="166">
                  <c:v>1.3883231794507371E-2</c:v>
                </c:pt>
                <c:pt idx="167">
                  <c:v>1.374684666257585E-2</c:v>
                </c:pt>
                <c:pt idx="168">
                  <c:v>1.3563584541872746E-2</c:v>
                </c:pt>
                <c:pt idx="169">
                  <c:v>1.3501312857722669E-2</c:v>
                </c:pt>
                <c:pt idx="170">
                  <c:v>1.3515617956346766E-2</c:v>
                </c:pt>
                <c:pt idx="171">
                  <c:v>1.3481819358178054E-2</c:v>
                </c:pt>
                <c:pt idx="172">
                  <c:v>1.3377659149391851E-2</c:v>
                </c:pt>
                <c:pt idx="173">
                  <c:v>1.3112911905289482E-2</c:v>
                </c:pt>
                <c:pt idx="174">
                  <c:v>1.3020772163891041E-2</c:v>
                </c:pt>
                <c:pt idx="175">
                  <c:v>1.2934813814722565E-2</c:v>
                </c:pt>
                <c:pt idx="176">
                  <c:v>1.2778223071706023E-2</c:v>
                </c:pt>
                <c:pt idx="177">
                  <c:v>1.2752895427788452E-2</c:v>
                </c:pt>
                <c:pt idx="178">
                  <c:v>1.2643704362229972E-2</c:v>
                </c:pt>
                <c:pt idx="179">
                  <c:v>1.2465781317164771E-2</c:v>
                </c:pt>
                <c:pt idx="180">
                  <c:v>1.2126020793880102E-2</c:v>
                </c:pt>
                <c:pt idx="181">
                  <c:v>1.177336276674025E-2</c:v>
                </c:pt>
                <c:pt idx="182">
                  <c:v>1.1470820684408399E-2</c:v>
                </c:pt>
                <c:pt idx="183">
                  <c:v>1.1234138850723349E-2</c:v>
                </c:pt>
                <c:pt idx="184">
                  <c:v>1.1251634774857711E-2</c:v>
                </c:pt>
                <c:pt idx="185">
                  <c:v>1.1091525030285885E-2</c:v>
                </c:pt>
                <c:pt idx="186">
                  <c:v>1.0883745738400882E-2</c:v>
                </c:pt>
                <c:pt idx="187">
                  <c:v>1.0557020813026776E-2</c:v>
                </c:pt>
                <c:pt idx="188">
                  <c:v>1.017524831601781E-2</c:v>
                </c:pt>
                <c:pt idx="189">
                  <c:v>9.9659526173925383E-3</c:v>
                </c:pt>
                <c:pt idx="190">
                  <c:v>9.7206719697076737E-3</c:v>
                </c:pt>
                <c:pt idx="191">
                  <c:v>9.6668356426720739E-3</c:v>
                </c:pt>
                <c:pt idx="192">
                  <c:v>9.3643189331540314E-3</c:v>
                </c:pt>
                <c:pt idx="193">
                  <c:v>8.9077235120686403E-3</c:v>
                </c:pt>
                <c:pt idx="194">
                  <c:v>8.5695862886619387E-3</c:v>
                </c:pt>
                <c:pt idx="195">
                  <c:v>8.4575945606058505E-3</c:v>
                </c:pt>
                <c:pt idx="196">
                  <c:v>8.3364884865590478E-3</c:v>
                </c:pt>
                <c:pt idx="197">
                  <c:v>8.1993083763311006E-3</c:v>
                </c:pt>
                <c:pt idx="198">
                  <c:v>8.2149018319231087E-3</c:v>
                </c:pt>
                <c:pt idx="199">
                  <c:v>7.9276896544672494E-3</c:v>
                </c:pt>
                <c:pt idx="200">
                  <c:v>7.575500220810545E-3</c:v>
                </c:pt>
                <c:pt idx="201">
                  <c:v>7.2799918734974432E-3</c:v>
                </c:pt>
                <c:pt idx="202">
                  <c:v>6.9815333715944772E-3</c:v>
                </c:pt>
                <c:pt idx="203">
                  <c:v>6.7775392215589014E-3</c:v>
                </c:pt>
                <c:pt idx="204">
                  <c:v>6.638029397946171E-3</c:v>
                </c:pt>
                <c:pt idx="205">
                  <c:v>6.5929505629108041E-3</c:v>
                </c:pt>
                <c:pt idx="206">
                  <c:v>6.3595232693154672E-3</c:v>
                </c:pt>
                <c:pt idx="207">
                  <c:v>6.2900609058751562E-3</c:v>
                </c:pt>
                <c:pt idx="208">
                  <c:v>6.15857333006642E-3</c:v>
                </c:pt>
                <c:pt idx="209">
                  <c:v>5.9899595611760904E-3</c:v>
                </c:pt>
                <c:pt idx="210">
                  <c:v>5.7065842674468292E-3</c:v>
                </c:pt>
                <c:pt idx="211">
                  <c:v>5.6240905098388812E-3</c:v>
                </c:pt>
                <c:pt idx="212">
                  <c:v>5.6065239551478085E-3</c:v>
                </c:pt>
                <c:pt idx="213">
                  <c:v>5.5272717803153603E-3</c:v>
                </c:pt>
                <c:pt idx="214">
                  <c:v>5.2743916284440865E-3</c:v>
                </c:pt>
                <c:pt idx="215">
                  <c:v>5.1324813672826933E-3</c:v>
                </c:pt>
                <c:pt idx="216">
                  <c:v>5.0895503156809692E-3</c:v>
                </c:pt>
                <c:pt idx="217">
                  <c:v>5.0252868841937724E-3</c:v>
                </c:pt>
                <c:pt idx="218">
                  <c:v>4.9875949561347414E-3</c:v>
                </c:pt>
                <c:pt idx="219">
                  <c:v>5.0285845394925531E-3</c:v>
                </c:pt>
                <c:pt idx="220">
                  <c:v>4.9333959796314872E-3</c:v>
                </c:pt>
                <c:pt idx="221">
                  <c:v>4.8990789731530471E-3</c:v>
                </c:pt>
                <c:pt idx="222">
                  <c:v>4.8531772259465585E-3</c:v>
                </c:pt>
                <c:pt idx="223">
                  <c:v>4.838790553076267E-3</c:v>
                </c:pt>
                <c:pt idx="224">
                  <c:v>4.8878235139892881E-3</c:v>
                </c:pt>
                <c:pt idx="225">
                  <c:v>4.9189400958913479E-3</c:v>
                </c:pt>
                <c:pt idx="226">
                  <c:v>5.1137420194632124E-3</c:v>
                </c:pt>
                <c:pt idx="227">
                  <c:v>5.1751395682031517E-3</c:v>
                </c:pt>
                <c:pt idx="228">
                  <c:v>5.2240181918751152E-3</c:v>
                </c:pt>
                <c:pt idx="229">
                  <c:v>5.1865760646854107E-3</c:v>
                </c:pt>
                <c:pt idx="230">
                  <c:v>5.1533846846517966E-3</c:v>
                </c:pt>
                <c:pt idx="231">
                  <c:v>5.1653142787937509E-3</c:v>
                </c:pt>
                <c:pt idx="232">
                  <c:v>5.2822315619365772E-3</c:v>
                </c:pt>
                <c:pt idx="233">
                  <c:v>5.4412780396985074E-3</c:v>
                </c:pt>
                <c:pt idx="234">
                  <c:v>5.5902329363371117E-3</c:v>
                </c:pt>
                <c:pt idx="235">
                  <c:v>5.5409740449110529E-3</c:v>
                </c:pt>
                <c:pt idx="236">
                  <c:v>5.5116152407113598E-3</c:v>
                </c:pt>
                <c:pt idx="237">
                  <c:v>5.4178837275040042E-3</c:v>
                </c:pt>
                <c:pt idx="238">
                  <c:v>5.5068014856647415E-3</c:v>
                </c:pt>
                <c:pt idx="239">
                  <c:v>5.6684784825022866E-3</c:v>
                </c:pt>
                <c:pt idx="240">
                  <c:v>5.8509712960278341E-3</c:v>
                </c:pt>
                <c:pt idx="241">
                  <c:v>5.8509712960278341E-3</c:v>
                </c:pt>
                <c:pt idx="242">
                  <c:v>5.9211017499124184E-3</c:v>
                </c:pt>
                <c:pt idx="243">
                  <c:v>5.9234343376756652E-3</c:v>
                </c:pt>
                <c:pt idx="244">
                  <c:v>5.9334076896510723E-3</c:v>
                </c:pt>
                <c:pt idx="245">
                  <c:v>5.9333149441851826E-3</c:v>
                </c:pt>
                <c:pt idx="246">
                  <c:v>6.3082124305928709E-3</c:v>
                </c:pt>
                <c:pt idx="247">
                  <c:v>6.5881435691810767E-3</c:v>
                </c:pt>
                <c:pt idx="248">
                  <c:v>6.8866857409009248E-3</c:v>
                </c:pt>
                <c:pt idx="249">
                  <c:v>7.0693591256493112E-3</c:v>
                </c:pt>
                <c:pt idx="250">
                  <c:v>7.025017384590956E-3</c:v>
                </c:pt>
                <c:pt idx="251">
                  <c:v>7.1522445122679731E-3</c:v>
                </c:pt>
                <c:pt idx="252">
                  <c:v>7.0994297798421509E-3</c:v>
                </c:pt>
                <c:pt idx="253">
                  <c:v>7.0728790746808091E-3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lavoro'!$BE$2:$BE$410</c:f>
              <c:numCache>
                <c:formatCode>0.0%</c:formatCode>
                <c:ptCount val="256"/>
                <c:pt idx="0">
                  <c:v>7.3377804730139481E-2</c:v>
                </c:pt>
                <c:pt idx="1">
                  <c:v>7.4432677760968236E-2</c:v>
                </c:pt>
                <c:pt idx="2">
                  <c:v>7.5272067714631199E-2</c:v>
                </c:pt>
                <c:pt idx="3">
                  <c:v>7.715491259795057E-2</c:v>
                </c:pt>
                <c:pt idx="4">
                  <c:v>8.2659478885893978E-2</c:v>
                </c:pt>
                <c:pt idx="5">
                  <c:v>8.9344018996734942E-2</c:v>
                </c:pt>
                <c:pt idx="6">
                  <c:v>9.6584216725559488E-2</c:v>
                </c:pt>
                <c:pt idx="7">
                  <c:v>0.10397196261682243</c:v>
                </c:pt>
                <c:pt idx="8">
                  <c:v>0.10889081957717926</c:v>
                </c:pt>
                <c:pt idx="9">
                  <c:v>0.11449067431850789</c:v>
                </c:pt>
                <c:pt idx="10">
                  <c:v>0.13654168998321209</c:v>
                </c:pt>
                <c:pt idx="11">
                  <c:v>0.14238134887593673</c:v>
                </c:pt>
                <c:pt idx="12">
                  <c:v>0.15253772290809328</c:v>
                </c:pt>
                <c:pt idx="13">
                  <c:v>0.15729421352893236</c:v>
                </c:pt>
                <c:pt idx="14">
                  <c:v>0.16769519720955192</c:v>
                </c:pt>
                <c:pt idx="15">
                  <c:v>0.17419012214551249</c:v>
                </c:pt>
                <c:pt idx="16">
                  <c:v>0.17407407407407408</c:v>
                </c:pt>
                <c:pt idx="17">
                  <c:v>0.17453203269180068</c:v>
                </c:pt>
                <c:pt idx="18">
                  <c:v>0.18368942157373633</c:v>
                </c:pt>
                <c:pt idx="19">
                  <c:v>0.19122580645161291</c:v>
                </c:pt>
                <c:pt idx="20">
                  <c:v>0.19775452921663689</c:v>
                </c:pt>
                <c:pt idx="21">
                  <c:v>0.20695739853793799</c:v>
                </c:pt>
                <c:pt idx="22">
                  <c:v>0.21064467766116943</c:v>
                </c:pt>
                <c:pt idx="23">
                  <c:v>0.21735923284976641</c:v>
                </c:pt>
                <c:pt idx="24">
                  <c:v>0.21608408702028845</c:v>
                </c:pt>
                <c:pt idx="25">
                  <c:v>0.22090203685741999</c:v>
                </c:pt>
                <c:pt idx="26">
                  <c:v>0.2268806899856253</c:v>
                </c:pt>
                <c:pt idx="27">
                  <c:v>0.23178807947019867</c:v>
                </c:pt>
                <c:pt idx="28">
                  <c:v>0.23584684049800328</c:v>
                </c:pt>
                <c:pt idx="29">
                  <c:v>0.24143556280587275</c:v>
                </c:pt>
                <c:pt idx="30">
                  <c:v>0.24206624971044707</c:v>
                </c:pt>
                <c:pt idx="31">
                  <c:v>0.24620689655172415</c:v>
                </c:pt>
                <c:pt idx="32">
                  <c:v>0.25693661177532146</c:v>
                </c:pt>
                <c:pt idx="33">
                  <c:v>0.25830176064185423</c:v>
                </c:pt>
                <c:pt idx="34">
                  <c:v>0.25980284775465501</c:v>
                </c:pt>
                <c:pt idx="35">
                  <c:v>0.26565505449882454</c:v>
                </c:pt>
                <c:pt idx="36">
                  <c:v>0.26187446988973706</c:v>
                </c:pt>
                <c:pt idx="37">
                  <c:v>0.26547743966421827</c:v>
                </c:pt>
                <c:pt idx="38">
                  <c:v>0.27572695401113634</c:v>
                </c:pt>
                <c:pt idx="39">
                  <c:v>0.2856272838002436</c:v>
                </c:pt>
                <c:pt idx="40">
                  <c:v>0.29352146263910972</c:v>
                </c:pt>
                <c:pt idx="41">
                  <c:v>0.3070482866043614</c:v>
                </c:pt>
                <c:pt idx="42">
                  <c:v>0.31138996138996139</c:v>
                </c:pt>
                <c:pt idx="43">
                  <c:v>0.31597023468803664</c:v>
                </c:pt>
                <c:pt idx="44">
                  <c:v>0.31850735016961929</c:v>
                </c:pt>
                <c:pt idx="45">
                  <c:v>0.32714099944268993</c:v>
                </c:pt>
                <c:pt idx="46">
                  <c:v>0.33199342225470491</c:v>
                </c:pt>
                <c:pt idx="47">
                  <c:v>0.33327347818279762</c:v>
                </c:pt>
                <c:pt idx="48">
                  <c:v>0.34151009046624914</c:v>
                </c:pt>
                <c:pt idx="49">
                  <c:v>0.34690386589120764</c:v>
                </c:pt>
                <c:pt idx="50">
                  <c:v>0.35374035558537403</c:v>
                </c:pt>
                <c:pt idx="51">
                  <c:v>0.35298989564353156</c:v>
                </c:pt>
                <c:pt idx="52">
                  <c:v>0.35004068348250611</c:v>
                </c:pt>
                <c:pt idx="53">
                  <c:v>0.34744947064485082</c:v>
                </c:pt>
                <c:pt idx="54">
                  <c:v>0.34722440635320018</c:v>
                </c:pt>
                <c:pt idx="55">
                  <c:v>0.35292298175069597</c:v>
                </c:pt>
                <c:pt idx="56">
                  <c:v>0.35203771289537711</c:v>
                </c:pt>
                <c:pt idx="57">
                  <c:v>0.35567858746072123</c:v>
                </c:pt>
                <c:pt idx="58">
                  <c:v>0.35873249815770081</c:v>
                </c:pt>
                <c:pt idx="59">
                  <c:v>0.35664939550949915</c:v>
                </c:pt>
                <c:pt idx="60">
                  <c:v>0.35768474290531049</c:v>
                </c:pt>
                <c:pt idx="61">
                  <c:v>0.35867473192191368</c:v>
                </c:pt>
                <c:pt idx="62">
                  <c:v>0.3674130024278392</c:v>
                </c:pt>
                <c:pt idx="63">
                  <c:v>0.37243285939968407</c:v>
                </c:pt>
                <c:pt idx="64">
                  <c:v>0.37677385757062881</c:v>
                </c:pt>
                <c:pt idx="65">
                  <c:v>0.38020233064412856</c:v>
                </c:pt>
                <c:pt idx="66">
                  <c:v>0.38116647933058573</c:v>
                </c:pt>
                <c:pt idx="67">
                  <c:v>0.38248175182481753</c:v>
                </c:pt>
                <c:pt idx="68">
                  <c:v>0.38766363958013916</c:v>
                </c:pt>
                <c:pt idx="69">
                  <c:v>0.40059687786960513</c:v>
                </c:pt>
                <c:pt idx="70">
                  <c:v>0.41358230521284872</c:v>
                </c:pt>
                <c:pt idx="71">
                  <c:v>0.42769528728211748</c:v>
                </c:pt>
                <c:pt idx="72">
                  <c:v>0.44161801501251041</c:v>
                </c:pt>
                <c:pt idx="73">
                  <c:v>0.4439854926455773</c:v>
                </c:pt>
                <c:pt idx="74">
                  <c:v>0.45579090555771473</c:v>
                </c:pt>
                <c:pt idx="75">
                  <c:v>0.46459638948648396</c:v>
                </c:pt>
                <c:pt idx="76">
                  <c:v>0.47963439524358858</c:v>
                </c:pt>
                <c:pt idx="77">
                  <c:v>0.48884536784741145</c:v>
                </c:pt>
                <c:pt idx="78">
                  <c:v>0.50658965180605275</c:v>
                </c:pt>
                <c:pt idx="79">
                  <c:v>0.50782361308677093</c:v>
                </c:pt>
                <c:pt idx="80">
                  <c:v>0.51995766555790746</c:v>
                </c:pt>
                <c:pt idx="81">
                  <c:v>0.52226250906453953</c:v>
                </c:pt>
                <c:pt idx="82">
                  <c:v>0.5390785684903332</c:v>
                </c:pt>
                <c:pt idx="83">
                  <c:v>0.5519717942021416</c:v>
                </c:pt>
                <c:pt idx="84">
                  <c:v>0.5673990865325268</c:v>
                </c:pt>
                <c:pt idx="85">
                  <c:v>0.58104989051310885</c:v>
                </c:pt>
                <c:pt idx="86">
                  <c:v>0.58230747208703115</c:v>
                </c:pt>
                <c:pt idx="87">
                  <c:v>0.59503410641200549</c:v>
                </c:pt>
                <c:pt idx="88">
                  <c:v>0.59318026585404293</c:v>
                </c:pt>
                <c:pt idx="89">
                  <c:v>0.59484411260215919</c:v>
                </c:pt>
                <c:pt idx="90">
                  <c:v>0.6032875132173412</c:v>
                </c:pt>
                <c:pt idx="91">
                  <c:v>0.61393510432944209</c:v>
                </c:pt>
                <c:pt idx="92">
                  <c:v>0.62105631645735793</c:v>
                </c:pt>
                <c:pt idx="93">
                  <c:v>0.62390585081877958</c:v>
                </c:pt>
                <c:pt idx="94">
                  <c:v>0.62523570712136411</c:v>
                </c:pt>
                <c:pt idx="95">
                  <c:v>0.62749233128834359</c:v>
                </c:pt>
                <c:pt idx="96">
                  <c:v>0.62849427049120499</c:v>
                </c:pt>
                <c:pt idx="97">
                  <c:v>0.63129228100607115</c:v>
                </c:pt>
                <c:pt idx="98">
                  <c:v>0.64287133960514109</c:v>
                </c:pt>
                <c:pt idx="99">
                  <c:v>0.64084934923731252</c:v>
                </c:pt>
                <c:pt idx="100">
                  <c:v>0.63321360004954486</c:v>
                </c:pt>
                <c:pt idx="101">
                  <c:v>0.63558740110464251</c:v>
                </c:pt>
                <c:pt idx="102">
                  <c:v>0.62849465439368823</c:v>
                </c:pt>
                <c:pt idx="103">
                  <c:v>0.63581829088727704</c:v>
                </c:pt>
                <c:pt idx="104">
                  <c:v>0.64161955134050708</c:v>
                </c:pt>
                <c:pt idx="105">
                  <c:v>0.6514335577162802</c:v>
                </c:pt>
                <c:pt idx="106">
                  <c:v>0.652845998266397</c:v>
                </c:pt>
                <c:pt idx="107">
                  <c:v>0.65219919521782621</c:v>
                </c:pt>
                <c:pt idx="108">
                  <c:v>0.64943724687297222</c:v>
                </c:pt>
                <c:pt idx="109">
                  <c:v>0.65195151306740029</c:v>
                </c:pt>
                <c:pt idx="110">
                  <c:v>0.65722432281658716</c:v>
                </c:pt>
                <c:pt idx="111">
                  <c:v>0.65910499070613393</c:v>
                </c:pt>
                <c:pt idx="112">
                  <c:v>0.66378130361859222</c:v>
                </c:pt>
                <c:pt idx="113">
                  <c:v>0.66487229196860476</c:v>
                </c:pt>
                <c:pt idx="114">
                  <c:v>0.66324616572878736</c:v>
                </c:pt>
                <c:pt idx="115">
                  <c:v>0.65288054019107822</c:v>
                </c:pt>
                <c:pt idx="116">
                  <c:v>0.64026946895668502</c:v>
                </c:pt>
                <c:pt idx="117">
                  <c:v>0.62464904966904322</c:v>
                </c:pt>
                <c:pt idx="118">
                  <c:v>0.61811552167067207</c:v>
                </c:pt>
                <c:pt idx="119">
                  <c:v>0.61953058968857677</c:v>
                </c:pt>
                <c:pt idx="120">
                  <c:v>0.61906056148877664</c:v>
                </c:pt>
                <c:pt idx="121">
                  <c:v>0.61003988317683633</c:v>
                </c:pt>
                <c:pt idx="122">
                  <c:v>0.59910885764769151</c:v>
                </c:pt>
                <c:pt idx="123">
                  <c:v>0.57110022833794016</c:v>
                </c:pt>
                <c:pt idx="124">
                  <c:v>0.56134508266776695</c:v>
                </c:pt>
                <c:pt idx="125">
                  <c:v>0.54462854088722612</c:v>
                </c:pt>
                <c:pt idx="126">
                  <c:v>0.53819518356109952</c:v>
                </c:pt>
                <c:pt idx="127">
                  <c:v>0.53387234399697858</c:v>
                </c:pt>
                <c:pt idx="128">
                  <c:v>0.53384341292968907</c:v>
                </c:pt>
                <c:pt idx="129">
                  <c:v>0.51637550132553867</c:v>
                </c:pt>
                <c:pt idx="130">
                  <c:v>0.49893685740431715</c:v>
                </c:pt>
                <c:pt idx="131">
                  <c:v>0.47009964573354385</c:v>
                </c:pt>
                <c:pt idx="132">
                  <c:v>0.45744179346829739</c:v>
                </c:pt>
                <c:pt idx="133">
                  <c:v>0.44353984130676383</c:v>
                </c:pt>
                <c:pt idx="134">
                  <c:v>0.4386110755851132</c:v>
                </c:pt>
                <c:pt idx="135">
                  <c:v>0.43506017394822005</c:v>
                </c:pt>
                <c:pt idx="136">
                  <c:v>0.4309585863750296</c:v>
                </c:pt>
                <c:pt idx="137">
                  <c:v>0.41603081618588167</c:v>
                </c:pt>
                <c:pt idx="138">
                  <c:v>0.40641437755698423</c:v>
                </c:pt>
                <c:pt idx="139">
                  <c:v>0.39334290783137621</c:v>
                </c:pt>
                <c:pt idx="140">
                  <c:v>0.38929027789388204</c:v>
                </c:pt>
                <c:pt idx="141">
                  <c:v>0.38600953518910669</c:v>
                </c:pt>
                <c:pt idx="142">
                  <c:v>0.383060635226179</c:v>
                </c:pt>
                <c:pt idx="143">
                  <c:v>0.37468057426938622</c:v>
                </c:pt>
                <c:pt idx="144">
                  <c:v>0.37242599742599741</c:v>
                </c:pt>
                <c:pt idx="145">
                  <c:v>0.36640986833870071</c:v>
                </c:pt>
                <c:pt idx="146">
                  <c:v>0.36189712969965121</c:v>
                </c:pt>
                <c:pt idx="147">
                  <c:v>0.36100928778644836</c:v>
                </c:pt>
                <c:pt idx="148">
                  <c:v>0.35669969648277094</c:v>
                </c:pt>
                <c:pt idx="149">
                  <c:v>0.35458533667161501</c:v>
                </c:pt>
                <c:pt idx="150">
                  <c:v>0.35225342698414436</c:v>
                </c:pt>
                <c:pt idx="151">
                  <c:v>0.3479993502626022</c:v>
                </c:pt>
                <c:pt idx="152">
                  <c:v>0.3484259536115501</c:v>
                </c:pt>
                <c:pt idx="153">
                  <c:v>0.34926028322394109</c:v>
                </c:pt>
                <c:pt idx="154">
                  <c:v>0.35260732984293192</c:v>
                </c:pt>
                <c:pt idx="155">
                  <c:v>0.35495665323624764</c:v>
                </c:pt>
                <c:pt idx="156">
                  <c:v>0.35952337192917966</c:v>
                </c:pt>
                <c:pt idx="157">
                  <c:v>0.36214000040195349</c:v>
                </c:pt>
                <c:pt idx="158">
                  <c:v>0.35921783293480625</c:v>
                </c:pt>
                <c:pt idx="159">
                  <c:v>0.36321742773355675</c:v>
                </c:pt>
                <c:pt idx="160">
                  <c:v>0.36585856072279699</c:v>
                </c:pt>
                <c:pt idx="161">
                  <c:v>0.36621771599480824</c:v>
                </c:pt>
                <c:pt idx="162">
                  <c:v>0.37048725186247744</c:v>
                </c:pt>
                <c:pt idx="163">
                  <c:v>0.37679903686543476</c:v>
                </c:pt>
                <c:pt idx="164">
                  <c:v>0.38086145847339875</c:v>
                </c:pt>
                <c:pt idx="165">
                  <c:v>0.37963778584264118</c:v>
                </c:pt>
                <c:pt idx="166">
                  <c:v>0.3749252541359378</c:v>
                </c:pt>
                <c:pt idx="167">
                  <c:v>0.37015067839367288</c:v>
                </c:pt>
                <c:pt idx="168">
                  <c:v>0.36745745661832507</c:v>
                </c:pt>
                <c:pt idx="169">
                  <c:v>0.3710376131666791</c:v>
                </c:pt>
                <c:pt idx="170">
                  <c:v>0.37076561180915851</c:v>
                </c:pt>
                <c:pt idx="171">
                  <c:v>0.37089156314699795</c:v>
                </c:pt>
                <c:pt idx="172">
                  <c:v>0.35987821055828151</c:v>
                </c:pt>
                <c:pt idx="173">
                  <c:v>0.35802127188123201</c:v>
                </c:pt>
                <c:pt idx="174">
                  <c:v>0.35723737266968891</c:v>
                </c:pt>
                <c:pt idx="175">
                  <c:v>0.35661910193440255</c:v>
                </c:pt>
                <c:pt idx="176">
                  <c:v>0.35449164560083851</c:v>
                </c:pt>
                <c:pt idx="177">
                  <c:v>0.35468511983588108</c:v>
                </c:pt>
                <c:pt idx="178">
                  <c:v>0.34811978086272005</c:v>
                </c:pt>
                <c:pt idx="179">
                  <c:v>0.3422019109673235</c:v>
                </c:pt>
                <c:pt idx="180">
                  <c:v>0.33351048301982827</c:v>
                </c:pt>
                <c:pt idx="181">
                  <c:v>0.31724901702826647</c:v>
                </c:pt>
                <c:pt idx="182">
                  <c:v>0.30516223861966069</c:v>
                </c:pt>
                <c:pt idx="183">
                  <c:v>0.29947907099770027</c:v>
                </c:pt>
                <c:pt idx="184">
                  <c:v>0.29708699559432744</c:v>
                </c:pt>
                <c:pt idx="185">
                  <c:v>0.29077350511051625</c:v>
                </c:pt>
                <c:pt idx="186">
                  <c:v>0.28551452727783827</c:v>
                </c:pt>
                <c:pt idx="187">
                  <c:v>0.28081102001032049</c:v>
                </c:pt>
                <c:pt idx="188">
                  <c:v>0.27206302089279599</c:v>
                </c:pt>
                <c:pt idx="189">
                  <c:v>0.26855582352106683</c:v>
                </c:pt>
                <c:pt idx="190">
                  <c:v>0.26585613970640182</c:v>
                </c:pt>
                <c:pt idx="191">
                  <c:v>0.26444040779542638</c:v>
                </c:pt>
                <c:pt idx="192">
                  <c:v>0.26043592760688072</c:v>
                </c:pt>
                <c:pt idx="193">
                  <c:v>0.25307553442856046</c:v>
                </c:pt>
                <c:pt idx="194">
                  <c:v>0.24557134041918866</c:v>
                </c:pt>
                <c:pt idx="195">
                  <c:v>0.23550669559569382</c:v>
                </c:pt>
                <c:pt idx="196">
                  <c:v>0.23239596599318488</c:v>
                </c:pt>
                <c:pt idx="197">
                  <c:v>0.2310283785267318</c:v>
                </c:pt>
                <c:pt idx="198">
                  <c:v>0.22829896766066979</c:v>
                </c:pt>
                <c:pt idx="199">
                  <c:v>0.22710819967144055</c:v>
                </c:pt>
                <c:pt idx="200">
                  <c:v>0.22108231137683867</c:v>
                </c:pt>
                <c:pt idx="201">
                  <c:v>0.21622591677106964</c:v>
                </c:pt>
                <c:pt idx="202">
                  <c:v>0.20617129739036494</c:v>
                </c:pt>
                <c:pt idx="203">
                  <c:v>0.19450258784888846</c:v>
                </c:pt>
                <c:pt idx="204">
                  <c:v>0.18921404121081953</c:v>
                </c:pt>
                <c:pt idx="205">
                  <c:v>0.18997068312338522</c:v>
                </c:pt>
                <c:pt idx="206">
                  <c:v>0.18487327665594511</c:v>
                </c:pt>
                <c:pt idx="207">
                  <c:v>0.1778238782946355</c:v>
                </c:pt>
                <c:pt idx="208">
                  <c:v>0.17281089206603581</c:v>
                </c:pt>
                <c:pt idx="209">
                  <c:v>0.16946703873023411</c:v>
                </c:pt>
                <c:pt idx="210">
                  <c:v>0.16372242858551658</c:v>
                </c:pt>
                <c:pt idx="211">
                  <c:v>0.16468490672400005</c:v>
                </c:pt>
                <c:pt idx="212">
                  <c:v>0.16547086959930996</c:v>
                </c:pt>
                <c:pt idx="213">
                  <c:v>0.16197705759039596</c:v>
                </c:pt>
                <c:pt idx="214">
                  <c:v>0.15775166892650236</c:v>
                </c:pt>
                <c:pt idx="215">
                  <c:v>0.1535284193379487</c:v>
                </c:pt>
                <c:pt idx="216">
                  <c:v>0.14101275608813296</c:v>
                </c:pt>
                <c:pt idx="217">
                  <c:v>0.12158241983929351</c:v>
                </c:pt>
                <c:pt idx="218">
                  <c:v>0.10192597897536895</c:v>
                </c:pt>
                <c:pt idx="219">
                  <c:v>9.3114854400489472E-2</c:v>
                </c:pt>
                <c:pt idx="220">
                  <c:v>8.5239177640350994E-2</c:v>
                </c:pt>
                <c:pt idx="221">
                  <c:v>8.1583888035500943E-2</c:v>
                </c:pt>
                <c:pt idx="222">
                  <c:v>8.026311648254808E-2</c:v>
                </c:pt>
                <c:pt idx="223">
                  <c:v>8.1632653061224483E-2</c:v>
                </c:pt>
                <c:pt idx="224">
                  <c:v>8.1694695182091714E-2</c:v>
                </c:pt>
                <c:pt idx="225">
                  <c:v>8.4150565584831499E-2</c:v>
                </c:pt>
                <c:pt idx="226">
                  <c:v>8.6350957664414557E-2</c:v>
                </c:pt>
                <c:pt idx="227">
                  <c:v>8.6075292722691571E-2</c:v>
                </c:pt>
                <c:pt idx="228">
                  <c:v>8.6749431503902644E-2</c:v>
                </c:pt>
                <c:pt idx="229">
                  <c:v>8.9376693435433863E-2</c:v>
                </c:pt>
                <c:pt idx="230">
                  <c:v>9.0880881977147443E-2</c:v>
                </c:pt>
                <c:pt idx="231">
                  <c:v>9.0105365144725683E-2</c:v>
                </c:pt>
                <c:pt idx="232">
                  <c:v>9.2354633108014395E-2</c:v>
                </c:pt>
                <c:pt idx="233">
                  <c:v>9.4363532626647845E-2</c:v>
                </c:pt>
                <c:pt idx="234">
                  <c:v>9.2995169082125601E-2</c:v>
                </c:pt>
                <c:pt idx="235">
                  <c:v>9.1988501437320333E-2</c:v>
                </c:pt>
                <c:pt idx="236">
                  <c:v>8.9174500935376169E-2</c:v>
                </c:pt>
                <c:pt idx="237">
                  <c:v>9.1179449731461415E-2</c:v>
                </c:pt>
                <c:pt idx="238">
                  <c:v>9.0639609134260501E-2</c:v>
                </c:pt>
                <c:pt idx="239">
                  <c:v>9.3369686165533552E-2</c:v>
                </c:pt>
                <c:pt idx="240">
                  <c:v>9.514641925195709E-2</c:v>
                </c:pt>
                <c:pt idx="241">
                  <c:v>9.514641925195709E-2</c:v>
                </c:pt>
                <c:pt idx="242">
                  <c:v>0.101411071483951</c:v>
                </c:pt>
                <c:pt idx="243">
                  <c:v>0.10735725891508224</c:v>
                </c:pt>
                <c:pt idx="244">
                  <c:v>0.11302349017987058</c:v>
                </c:pt>
                <c:pt idx="245">
                  <c:v>0.11748976869078648</c:v>
                </c:pt>
                <c:pt idx="246">
                  <c:v>0.12160240909905069</c:v>
                </c:pt>
                <c:pt idx="247">
                  <c:v>0.12542533344471363</c:v>
                </c:pt>
                <c:pt idx="248">
                  <c:v>0.12869563288752855</c:v>
                </c:pt>
                <c:pt idx="249">
                  <c:v>0.1326966131042317</c:v>
                </c:pt>
                <c:pt idx="250">
                  <c:v>0.13822255561700239</c:v>
                </c:pt>
                <c:pt idx="251">
                  <c:v>0.11097655019604862</c:v>
                </c:pt>
                <c:pt idx="252">
                  <c:v>0.11261443514757212</c:v>
                </c:pt>
                <c:pt idx="253">
                  <c:v>0.11610460782789149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lavoro'!$BD$2:$BD$410</c:f>
              <c:numCache>
                <c:formatCode>0.0%</c:formatCode>
                <c:ptCount val="256"/>
                <c:pt idx="0">
                  <c:v>9.0964220739842331E-4</c:v>
                </c:pt>
                <c:pt idx="1">
                  <c:v>9.0771558245083205E-4</c:v>
                </c:pt>
                <c:pt idx="2">
                  <c:v>9.0689238210399034E-4</c:v>
                </c:pt>
                <c:pt idx="3">
                  <c:v>9.0415913200723324E-4</c:v>
                </c:pt>
                <c:pt idx="4">
                  <c:v>1.1979634621144056E-3</c:v>
                </c:pt>
                <c:pt idx="5">
                  <c:v>1.1872959335114278E-3</c:v>
                </c:pt>
                <c:pt idx="6">
                  <c:v>1.1778563015312131E-3</c:v>
                </c:pt>
                <c:pt idx="7">
                  <c:v>1.1682242990654205E-3</c:v>
                </c:pt>
                <c:pt idx="8">
                  <c:v>1.4480162177816392E-3</c:v>
                </c:pt>
                <c:pt idx="9">
                  <c:v>1.721664275466284E-3</c:v>
                </c:pt>
                <c:pt idx="10">
                  <c:v>1.6787912702853946E-3</c:v>
                </c:pt>
                <c:pt idx="11">
                  <c:v>1.6652789342214821E-3</c:v>
                </c:pt>
                <c:pt idx="12">
                  <c:v>1.6460905349794238E-3</c:v>
                </c:pt>
                <c:pt idx="13">
                  <c:v>1.6299918500407497E-3</c:v>
                </c:pt>
                <c:pt idx="14">
                  <c:v>1.3415615776764154E-3</c:v>
                </c:pt>
                <c:pt idx="15">
                  <c:v>1.3276686139139671E-3</c:v>
                </c:pt>
                <c:pt idx="16">
                  <c:v>1.5873015873015873E-3</c:v>
                </c:pt>
                <c:pt idx="17">
                  <c:v>1.5818613234906407E-3</c:v>
                </c:pt>
                <c:pt idx="18">
                  <c:v>2.0844189682126106E-3</c:v>
                </c:pt>
                <c:pt idx="19">
                  <c:v>2.0645161290322581E-3</c:v>
                </c:pt>
                <c:pt idx="20">
                  <c:v>2.0413370757846388E-3</c:v>
                </c:pt>
                <c:pt idx="21">
                  <c:v>2.0166372573733301E-3</c:v>
                </c:pt>
                <c:pt idx="22">
                  <c:v>2.4987506246876563E-3</c:v>
                </c:pt>
                <c:pt idx="23">
                  <c:v>2.2129333661175315E-3</c:v>
                </c:pt>
                <c:pt idx="24">
                  <c:v>2.4443901246638962E-3</c:v>
                </c:pt>
                <c:pt idx="25">
                  <c:v>2.4248302618816685E-3</c:v>
                </c:pt>
                <c:pt idx="26">
                  <c:v>2.3957834211787254E-3</c:v>
                </c:pt>
                <c:pt idx="27">
                  <c:v>2.1286660359508044E-3</c:v>
                </c:pt>
                <c:pt idx="28">
                  <c:v>2.3490721165139771E-3</c:v>
                </c:pt>
                <c:pt idx="29">
                  <c:v>2.3304591004427873E-3</c:v>
                </c:pt>
                <c:pt idx="30">
                  <c:v>2.3164234422052353E-3</c:v>
                </c:pt>
                <c:pt idx="31">
                  <c:v>2.2988505747126436E-3</c:v>
                </c:pt>
                <c:pt idx="32">
                  <c:v>2.7069704489059328E-3</c:v>
                </c:pt>
                <c:pt idx="33">
                  <c:v>2.674392689993314E-3</c:v>
                </c:pt>
                <c:pt idx="34">
                  <c:v>2.4096385542168677E-3</c:v>
                </c:pt>
                <c:pt idx="35">
                  <c:v>2.5646505663603335E-3</c:v>
                </c:pt>
                <c:pt idx="36">
                  <c:v>2.7565733672603901E-3</c:v>
                </c:pt>
                <c:pt idx="37">
                  <c:v>2.7282266526757609E-3</c:v>
                </c:pt>
                <c:pt idx="38">
                  <c:v>2.6809651474530832E-3</c:v>
                </c:pt>
                <c:pt idx="39">
                  <c:v>3.0450669914738123E-3</c:v>
                </c:pt>
                <c:pt idx="40">
                  <c:v>3.577106518282989E-3</c:v>
                </c:pt>
                <c:pt idx="41">
                  <c:v>3.3099688473520249E-3</c:v>
                </c:pt>
                <c:pt idx="42">
                  <c:v>3.4749034749034747E-3</c:v>
                </c:pt>
                <c:pt idx="43">
                  <c:v>3.2436557908796029E-3</c:v>
                </c:pt>
                <c:pt idx="44">
                  <c:v>3.0154542027892952E-3</c:v>
                </c:pt>
                <c:pt idx="45">
                  <c:v>3.1580902842281255E-3</c:v>
                </c:pt>
                <c:pt idx="46">
                  <c:v>2.9234423533710946E-3</c:v>
                </c:pt>
                <c:pt idx="47">
                  <c:v>2.5139163224995511E-3</c:v>
                </c:pt>
                <c:pt idx="48">
                  <c:v>2.6096033402922755E-3</c:v>
                </c:pt>
                <c:pt idx="49">
                  <c:v>2.223742730071844E-3</c:v>
                </c:pt>
                <c:pt idx="50">
                  <c:v>2.1804763502180475E-3</c:v>
                </c:pt>
                <c:pt idx="51">
                  <c:v>2.3190326321020373E-3</c:v>
                </c:pt>
                <c:pt idx="52">
                  <c:v>2.4410089503661514E-3</c:v>
                </c:pt>
                <c:pt idx="53">
                  <c:v>2.5665704202759063E-3</c:v>
                </c:pt>
                <c:pt idx="54">
                  <c:v>2.5161188866173927E-3</c:v>
                </c:pt>
                <c:pt idx="55">
                  <c:v>2.0105165480977421E-3</c:v>
                </c:pt>
                <c:pt idx="56">
                  <c:v>1.9768856447688566E-3</c:v>
                </c:pt>
                <c:pt idx="57">
                  <c:v>2.0948675744426157E-3</c:v>
                </c:pt>
                <c:pt idx="58">
                  <c:v>2.2107590272660281E-3</c:v>
                </c:pt>
                <c:pt idx="59">
                  <c:v>2.3028209556706968E-3</c:v>
                </c:pt>
                <c:pt idx="60">
                  <c:v>2.6692891261590333E-3</c:v>
                </c:pt>
                <c:pt idx="61">
                  <c:v>2.7495188342040143E-3</c:v>
                </c:pt>
                <c:pt idx="62">
                  <c:v>2.8324790936066898E-3</c:v>
                </c:pt>
                <c:pt idx="63">
                  <c:v>2.6329647182727752E-3</c:v>
                </c:pt>
                <c:pt idx="64">
                  <c:v>3.1245931519333419E-3</c:v>
                </c:pt>
                <c:pt idx="65">
                  <c:v>3.5856063516455372E-3</c:v>
                </c:pt>
                <c:pt idx="66">
                  <c:v>3.4969401773448233E-3</c:v>
                </c:pt>
                <c:pt idx="67">
                  <c:v>3.6496350364963502E-3</c:v>
                </c:pt>
                <c:pt idx="68">
                  <c:v>3.8919683924991157E-3</c:v>
                </c:pt>
                <c:pt idx="69">
                  <c:v>4.0174471992653815E-3</c:v>
                </c:pt>
                <c:pt idx="70">
                  <c:v>3.8901856174280314E-3</c:v>
                </c:pt>
                <c:pt idx="71">
                  <c:v>4.0886593501183559E-3</c:v>
                </c:pt>
                <c:pt idx="72">
                  <c:v>4.3786488740617177E-3</c:v>
                </c:pt>
                <c:pt idx="73">
                  <c:v>4.432802740278058E-3</c:v>
                </c:pt>
                <c:pt idx="74">
                  <c:v>4.7609794014768754E-3</c:v>
                </c:pt>
                <c:pt idx="75">
                  <c:v>4.8639042185015437E-3</c:v>
                </c:pt>
                <c:pt idx="76">
                  <c:v>5.1468630756943828E-3</c:v>
                </c:pt>
                <c:pt idx="77">
                  <c:v>5.1941416893732974E-3</c:v>
                </c:pt>
                <c:pt idx="78">
                  <c:v>5.6947608200455585E-3</c:v>
                </c:pt>
                <c:pt idx="79">
                  <c:v>5.6899004267425323E-3</c:v>
                </c:pt>
                <c:pt idx="80">
                  <c:v>5.8209857877230117E-3</c:v>
                </c:pt>
                <c:pt idx="81">
                  <c:v>6.0188542422044957E-3</c:v>
                </c:pt>
                <c:pt idx="82">
                  <c:v>6.1017413958590425E-3</c:v>
                </c:pt>
                <c:pt idx="83">
                  <c:v>5.8109166884303997E-3</c:v>
                </c:pt>
                <c:pt idx="84">
                  <c:v>5.5548697691643004E-3</c:v>
                </c:pt>
                <c:pt idx="85">
                  <c:v>5.6222998165354797E-3</c:v>
                </c:pt>
                <c:pt idx="86">
                  <c:v>5.6112224448897794E-3</c:v>
                </c:pt>
                <c:pt idx="87">
                  <c:v>5.6207366984993177E-3</c:v>
                </c:pt>
                <c:pt idx="88">
                  <c:v>5.831976041611937E-3</c:v>
                </c:pt>
                <c:pt idx="89">
                  <c:v>5.8016345474725057E-3</c:v>
                </c:pt>
                <c:pt idx="90">
                  <c:v>5.6233778717677593E-3</c:v>
                </c:pt>
                <c:pt idx="91">
                  <c:v>5.6071330085485796E-3</c:v>
                </c:pt>
                <c:pt idx="92">
                  <c:v>5.7760469085021658E-3</c:v>
                </c:pt>
                <c:pt idx="93">
                  <c:v>5.9471457888344431E-3</c:v>
                </c:pt>
                <c:pt idx="94">
                  <c:v>6.018054162487462E-3</c:v>
                </c:pt>
                <c:pt idx="95">
                  <c:v>5.6748466257668714E-3</c:v>
                </c:pt>
                <c:pt idx="96">
                  <c:v>5.7295087949784688E-3</c:v>
                </c:pt>
                <c:pt idx="97">
                  <c:v>5.5160450997398091E-3</c:v>
                </c:pt>
                <c:pt idx="98">
                  <c:v>5.5982509606466143E-3</c:v>
                </c:pt>
                <c:pt idx="99">
                  <c:v>5.6601963480541074E-3</c:v>
                </c:pt>
                <c:pt idx="100">
                  <c:v>5.7905493280485543E-3</c:v>
                </c:pt>
                <c:pt idx="101">
                  <c:v>5.8217644424540978E-3</c:v>
                </c:pt>
                <c:pt idx="102">
                  <c:v>5.7743982619632957E-3</c:v>
                </c:pt>
                <c:pt idx="103">
                  <c:v>5.5897911326825544E-3</c:v>
                </c:pt>
                <c:pt idx="104">
                  <c:v>5.471457231442641E-3</c:v>
                </c:pt>
                <c:pt idx="105">
                  <c:v>5.3602592869608579E-3</c:v>
                </c:pt>
                <c:pt idx="106">
                  <c:v>5.2248868342482909E-3</c:v>
                </c:pt>
                <c:pt idx="107">
                  <c:v>5.2101504896145887E-3</c:v>
                </c:pt>
                <c:pt idx="108">
                  <c:v>5.0793224586605807E-3</c:v>
                </c:pt>
                <c:pt idx="109">
                  <c:v>5.1581843191196696E-3</c:v>
                </c:pt>
                <c:pt idx="110">
                  <c:v>4.958780140085539E-3</c:v>
                </c:pt>
                <c:pt idx="111">
                  <c:v>4.8368077069134369E-3</c:v>
                </c:pt>
                <c:pt idx="112">
                  <c:v>4.6654199841915526E-3</c:v>
                </c:pt>
                <c:pt idx="113">
                  <c:v>4.5361290444013627E-3</c:v>
                </c:pt>
                <c:pt idx="114">
                  <c:v>4.4687189672293947E-3</c:v>
                </c:pt>
                <c:pt idx="115">
                  <c:v>4.3639106386035489E-3</c:v>
                </c:pt>
                <c:pt idx="116">
                  <c:v>4.3858879668777738E-3</c:v>
                </c:pt>
                <c:pt idx="117">
                  <c:v>4.3049907264033757E-3</c:v>
                </c:pt>
                <c:pt idx="118">
                  <c:v>4.1435319466313087E-3</c:v>
                </c:pt>
                <c:pt idx="119">
                  <c:v>4.0146934529614459E-3</c:v>
                </c:pt>
                <c:pt idx="120">
                  <c:v>3.853040864615975E-3</c:v>
                </c:pt>
                <c:pt idx="121">
                  <c:v>3.5486606161479759E-3</c:v>
                </c:pt>
                <c:pt idx="122">
                  <c:v>3.3801951294461091E-3</c:v>
                </c:pt>
                <c:pt idx="123">
                  <c:v>3.3048912390337701E-3</c:v>
                </c:pt>
                <c:pt idx="124">
                  <c:v>3.2566090006189031E-3</c:v>
                </c:pt>
                <c:pt idx="125">
                  <c:v>3.1201698759154664E-3</c:v>
                </c:pt>
                <c:pt idx="126">
                  <c:v>3.0510735521591665E-3</c:v>
                </c:pt>
                <c:pt idx="127">
                  <c:v>2.9794793604610501E-3</c:v>
                </c:pt>
                <c:pt idx="128">
                  <c:v>2.8312179761625258E-3</c:v>
                </c:pt>
                <c:pt idx="129">
                  <c:v>2.7054585004418464E-3</c:v>
                </c:pt>
                <c:pt idx="130">
                  <c:v>2.6645852398126716E-3</c:v>
                </c:pt>
                <c:pt idx="131">
                  <c:v>2.6138760996191968E-3</c:v>
                </c:pt>
                <c:pt idx="132">
                  <c:v>2.5796820574601263E-3</c:v>
                </c:pt>
                <c:pt idx="133">
                  <c:v>2.5328887855056732E-3</c:v>
                </c:pt>
                <c:pt idx="134">
                  <c:v>2.5322931321140811E-3</c:v>
                </c:pt>
                <c:pt idx="135">
                  <c:v>2.3892597087378639E-3</c:v>
                </c:pt>
                <c:pt idx="136">
                  <c:v>2.3069920564651892E-3</c:v>
                </c:pt>
                <c:pt idx="137">
                  <c:v>2.252141380328837E-3</c:v>
                </c:pt>
                <c:pt idx="138">
                  <c:v>2.1795246444574323E-3</c:v>
                </c:pt>
                <c:pt idx="139">
                  <c:v>2.1965024921855201E-3</c:v>
                </c:pt>
                <c:pt idx="140">
                  <c:v>2.0779344853529501E-3</c:v>
                </c:pt>
                <c:pt idx="141">
                  <c:v>2.1057861798909252E-3</c:v>
                </c:pt>
                <c:pt idx="142">
                  <c:v>2.1244630155637457E-3</c:v>
                </c:pt>
                <c:pt idx="143">
                  <c:v>2.0443246759280771E-3</c:v>
                </c:pt>
                <c:pt idx="144">
                  <c:v>2.0224305938591654E-3</c:v>
                </c:pt>
                <c:pt idx="145">
                  <c:v>1.9686607417185383E-3</c:v>
                </c:pt>
                <c:pt idx="146">
                  <c:v>1.9639491179159565E-3</c:v>
                </c:pt>
                <c:pt idx="147">
                  <c:v>1.9115298985764725E-3</c:v>
                </c:pt>
                <c:pt idx="148">
                  <c:v>1.9416175682913765E-3</c:v>
                </c:pt>
                <c:pt idx="149">
                  <c:v>1.9387144661334279E-3</c:v>
                </c:pt>
                <c:pt idx="150">
                  <c:v>1.8518315600311195E-3</c:v>
                </c:pt>
                <c:pt idx="151">
                  <c:v>1.7976068005847636E-3</c:v>
                </c:pt>
                <c:pt idx="152">
                  <c:v>1.82606467045406E-3</c:v>
                </c:pt>
                <c:pt idx="153">
                  <c:v>1.8572061709895954E-3</c:v>
                </c:pt>
                <c:pt idx="154">
                  <c:v>1.9476439790575917E-3</c:v>
                </c:pt>
                <c:pt idx="155">
                  <c:v>1.9058075341543497E-3</c:v>
                </c:pt>
                <c:pt idx="156">
                  <c:v>1.8991606934999695E-3</c:v>
                </c:pt>
                <c:pt idx="157">
                  <c:v>1.9092790964085455E-3</c:v>
                </c:pt>
                <c:pt idx="158">
                  <c:v>1.916882398276782E-3</c:v>
                </c:pt>
                <c:pt idx="159">
                  <c:v>1.9095683011662006E-3</c:v>
                </c:pt>
                <c:pt idx="160">
                  <c:v>1.9141869969277298E-3</c:v>
                </c:pt>
                <c:pt idx="161">
                  <c:v>1.9281051898948477E-3</c:v>
                </c:pt>
                <c:pt idx="162">
                  <c:v>1.9249456295405117E-3</c:v>
                </c:pt>
                <c:pt idx="163">
                  <c:v>1.897083234526915E-3</c:v>
                </c:pt>
                <c:pt idx="164">
                  <c:v>1.8735153063511273E-3</c:v>
                </c:pt>
                <c:pt idx="165">
                  <c:v>1.8322116909199816E-3</c:v>
                </c:pt>
                <c:pt idx="166">
                  <c:v>1.7765683632172352E-3</c:v>
                </c:pt>
                <c:pt idx="167">
                  <c:v>1.789732051544283E-3</c:v>
                </c:pt>
                <c:pt idx="168">
                  <c:v>1.7771816581440187E-3</c:v>
                </c:pt>
                <c:pt idx="169">
                  <c:v>1.7228669168136903E-3</c:v>
                </c:pt>
                <c:pt idx="170">
                  <c:v>1.6802314621292222E-3</c:v>
                </c:pt>
                <c:pt idx="171">
                  <c:v>1.706457039337474E-3</c:v>
                </c:pt>
                <c:pt idx="172">
                  <c:v>1.7181581344798377E-3</c:v>
                </c:pt>
                <c:pt idx="173">
                  <c:v>1.7489158304580419E-3</c:v>
                </c:pt>
                <c:pt idx="174">
                  <c:v>1.7381908721490146E-3</c:v>
                </c:pt>
                <c:pt idx="175">
                  <c:v>1.7303320220054782E-3</c:v>
                </c:pt>
                <c:pt idx="176">
                  <c:v>1.7494913373204267E-3</c:v>
                </c:pt>
                <c:pt idx="177">
                  <c:v>1.7376394130299991E-3</c:v>
                </c:pt>
                <c:pt idx="178">
                  <c:v>1.7400290258116969E-3</c:v>
                </c:pt>
                <c:pt idx="179">
                  <c:v>1.7495833427599676E-3</c:v>
                </c:pt>
                <c:pt idx="180">
                  <c:v>1.6093175744964334E-3</c:v>
                </c:pt>
                <c:pt idx="181">
                  <c:v>1.5682951665291621E-3</c:v>
                </c:pt>
                <c:pt idx="182">
                  <c:v>1.5363365758898565E-3</c:v>
                </c:pt>
                <c:pt idx="183">
                  <c:v>1.498864830312337E-3</c:v>
                </c:pt>
                <c:pt idx="184">
                  <c:v>1.4904762948512811E-3</c:v>
                </c:pt>
                <c:pt idx="185">
                  <c:v>1.4653290098873438E-3</c:v>
                </c:pt>
                <c:pt idx="186">
                  <c:v>1.3911012764975961E-3</c:v>
                </c:pt>
                <c:pt idx="187">
                  <c:v>1.3402327848173843E-3</c:v>
                </c:pt>
                <c:pt idx="188">
                  <c:v>1.298664231076607E-3</c:v>
                </c:pt>
                <c:pt idx="189">
                  <c:v>1.2554972336501632E-3</c:v>
                </c:pt>
                <c:pt idx="190">
                  <c:v>1.2574706472441612E-3</c:v>
                </c:pt>
                <c:pt idx="191">
                  <c:v>1.2743607074462092E-3</c:v>
                </c:pt>
                <c:pt idx="192">
                  <c:v>1.2327001736986609E-3</c:v>
                </c:pt>
                <c:pt idx="193">
                  <c:v>1.184908448397237E-3</c:v>
                </c:pt>
                <c:pt idx="194">
                  <c:v>1.1439981696029287E-3</c:v>
                </c:pt>
                <c:pt idx="195">
                  <c:v>1.167756111717638E-3</c:v>
                </c:pt>
                <c:pt idx="196">
                  <c:v>1.1565070732798678E-3</c:v>
                </c:pt>
                <c:pt idx="197">
                  <c:v>1.1321220770666373E-3</c:v>
                </c:pt>
                <c:pt idx="198">
                  <c:v>1.1295490018894275E-3</c:v>
                </c:pt>
                <c:pt idx="199">
                  <c:v>1.0770206065398326E-3</c:v>
                </c:pt>
                <c:pt idx="200">
                  <c:v>1.0463022726500662E-3</c:v>
                </c:pt>
                <c:pt idx="201">
                  <c:v>9.8195239223919004E-4</c:v>
                </c:pt>
                <c:pt idx="202">
                  <c:v>1.0127949765369165E-3</c:v>
                </c:pt>
                <c:pt idx="203">
                  <c:v>9.7591180449457869E-4</c:v>
                </c:pt>
                <c:pt idx="204">
                  <c:v>9.5979595946036646E-4</c:v>
                </c:pt>
                <c:pt idx="205">
                  <c:v>9.504558171912023E-4</c:v>
                </c:pt>
                <c:pt idx="206">
                  <c:v>9.0087685347071153E-4</c:v>
                </c:pt>
                <c:pt idx="207">
                  <c:v>8.6438469108220963E-4</c:v>
                </c:pt>
                <c:pt idx="208">
                  <c:v>8.6749796369752798E-4</c:v>
                </c:pt>
                <c:pt idx="209">
                  <c:v>8.707870727700924E-4</c:v>
                </c:pt>
                <c:pt idx="210">
                  <c:v>8.8097038230169954E-4</c:v>
                </c:pt>
                <c:pt idx="211">
                  <c:v>8.7179957786546753E-4</c:v>
                </c:pt>
                <c:pt idx="212">
                  <c:v>8.6254214694581662E-4</c:v>
                </c:pt>
                <c:pt idx="213">
                  <c:v>8.0077082329657167E-4</c:v>
                </c:pt>
                <c:pt idx="214">
                  <c:v>7.5904528970228557E-4</c:v>
                </c:pt>
                <c:pt idx="215">
                  <c:v>7.6276171453319632E-4</c:v>
                </c:pt>
                <c:pt idx="216">
                  <c:v>7.7309625048318511E-4</c:v>
                </c:pt>
                <c:pt idx="217">
                  <c:v>7.7657690036710906E-4</c:v>
                </c:pt>
                <c:pt idx="218">
                  <c:v>7.8650535846740155E-4</c:v>
                </c:pt>
                <c:pt idx="219">
                  <c:v>7.6480373224221336E-4</c:v>
                </c:pt>
                <c:pt idx="220">
                  <c:v>7.1112014120814227E-4</c:v>
                </c:pt>
                <c:pt idx="221">
                  <c:v>6.82710360129715E-4</c:v>
                </c:pt>
                <c:pt idx="222">
                  <c:v>6.2946526925376897E-4</c:v>
                </c:pt>
                <c:pt idx="223">
                  <c:v>6.3305420448277595E-4</c:v>
                </c:pt>
                <c:pt idx="224">
                  <c:v>6.180006741825537E-4</c:v>
                </c:pt>
                <c:pt idx="225">
                  <c:v>6.218634760924587E-4</c:v>
                </c:pt>
                <c:pt idx="226">
                  <c:v>6.6323684373644084E-4</c:v>
                </c:pt>
                <c:pt idx="227">
                  <c:v>6.9784101576009087E-4</c:v>
                </c:pt>
                <c:pt idx="228">
                  <c:v>7.1292483559707459E-4</c:v>
                </c:pt>
                <c:pt idx="229">
                  <c:v>7.1560070703796349E-4</c:v>
                </c:pt>
                <c:pt idx="230">
                  <c:v>7.3619781209311385E-4</c:v>
                </c:pt>
                <c:pt idx="231">
                  <c:v>7.3876710669734766E-4</c:v>
                </c:pt>
                <c:pt idx="232">
                  <c:v>7.5374308817588139E-4</c:v>
                </c:pt>
                <c:pt idx="233">
                  <c:v>7.3871655505840662E-4</c:v>
                </c:pt>
                <c:pt idx="234">
                  <c:v>7.2344190940833218E-4</c:v>
                </c:pt>
                <c:pt idx="235">
                  <c:v>7.0824480273299175E-4</c:v>
                </c:pt>
                <c:pt idx="236">
                  <c:v>6.9857207132539248E-4</c:v>
                </c:pt>
                <c:pt idx="237">
                  <c:v>7.1256949024780928E-4</c:v>
                </c:pt>
                <c:pt idx="238">
                  <c:v>7.4400403051002359E-4</c:v>
                </c:pt>
                <c:pt idx="239">
                  <c:v>7.5152489644686015E-4</c:v>
                </c:pt>
                <c:pt idx="240">
                  <c:v>7.712380400115976E-4</c:v>
                </c:pt>
                <c:pt idx="241">
                  <c:v>7.712380400115976E-4</c:v>
                </c:pt>
                <c:pt idx="242">
                  <c:v>8.0402933558461548E-4</c:v>
                </c:pt>
                <c:pt idx="243">
                  <c:v>8.1525612154727636E-4</c:v>
                </c:pt>
                <c:pt idx="244">
                  <c:v>8.4924728382410389E-4</c:v>
                </c:pt>
                <c:pt idx="245">
                  <c:v>8.5565832212158226E-4</c:v>
                </c:pt>
                <c:pt idx="246">
                  <c:v>8.5639441160666305E-4</c:v>
                </c:pt>
                <c:pt idx="247">
                  <c:v>8.799042129590956E-4</c:v>
                </c:pt>
                <c:pt idx="248">
                  <c:v>8.8717368642846051E-4</c:v>
                </c:pt>
                <c:pt idx="249">
                  <c:v>8.6574834846095308E-4</c:v>
                </c:pt>
                <c:pt idx="250">
                  <c:v>8.9797572180274102E-4</c:v>
                </c:pt>
                <c:pt idx="251">
                  <c:v>9.123592088542289E-4</c:v>
                </c:pt>
                <c:pt idx="252">
                  <c:v>8.8473137074020723E-4</c:v>
                </c:pt>
                <c:pt idx="253">
                  <c:v>9.1695399679334218E-4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lavoro'!$BF$2:$BF$410</c:f>
              <c:numCache>
                <c:formatCode>0.0%</c:formatCode>
                <c:ptCount val="256"/>
                <c:pt idx="0">
                  <c:v>0.82898726500909647</c:v>
                </c:pt>
                <c:pt idx="1">
                  <c:v>0.82813918305597578</c:v>
                </c:pt>
                <c:pt idx="2">
                  <c:v>0.82738814993954046</c:v>
                </c:pt>
                <c:pt idx="3">
                  <c:v>0.82610006027727545</c:v>
                </c:pt>
                <c:pt idx="4">
                  <c:v>0.82090446241389636</c:v>
                </c:pt>
                <c:pt idx="5">
                  <c:v>0.81418818640546153</c:v>
                </c:pt>
                <c:pt idx="6">
                  <c:v>0.80771495877502941</c:v>
                </c:pt>
                <c:pt idx="7">
                  <c:v>0.80110981308411211</c:v>
                </c:pt>
                <c:pt idx="8">
                  <c:v>0.79611931653634516</c:v>
                </c:pt>
                <c:pt idx="9">
                  <c:v>0.78938307030129129</c:v>
                </c:pt>
                <c:pt idx="10">
                  <c:v>0.7700055959709009</c:v>
                </c:pt>
                <c:pt idx="11">
                  <c:v>0.76519567027477098</c:v>
                </c:pt>
                <c:pt idx="12">
                  <c:v>0.75637860082304531</c:v>
                </c:pt>
                <c:pt idx="13">
                  <c:v>0.75142624286878568</c:v>
                </c:pt>
                <c:pt idx="14">
                  <c:v>0.74215186477059292</c:v>
                </c:pt>
                <c:pt idx="15">
                  <c:v>0.73526287838555493</c:v>
                </c:pt>
                <c:pt idx="16">
                  <c:v>0.73439153439153437</c:v>
                </c:pt>
                <c:pt idx="17">
                  <c:v>0.73424729765357233</c:v>
                </c:pt>
                <c:pt idx="18">
                  <c:v>0.72589890568004167</c:v>
                </c:pt>
                <c:pt idx="19">
                  <c:v>0.72232258064516131</c:v>
                </c:pt>
                <c:pt idx="20">
                  <c:v>0.71574381219698902</c:v>
                </c:pt>
                <c:pt idx="21">
                  <c:v>0.70758759768086721</c:v>
                </c:pt>
                <c:pt idx="22">
                  <c:v>0.70289855072463769</c:v>
                </c:pt>
                <c:pt idx="23">
                  <c:v>0.69682812884189815</c:v>
                </c:pt>
                <c:pt idx="24">
                  <c:v>0.69860669762894156</c:v>
                </c:pt>
                <c:pt idx="25">
                  <c:v>0.69301648884578082</c:v>
                </c:pt>
                <c:pt idx="26">
                  <c:v>0.68735026353617634</c:v>
                </c:pt>
                <c:pt idx="27">
                  <c:v>0.68211920529801329</c:v>
                </c:pt>
                <c:pt idx="28">
                  <c:v>0.67817712003758512</c:v>
                </c:pt>
                <c:pt idx="29">
                  <c:v>0.67373572593800979</c:v>
                </c:pt>
                <c:pt idx="30">
                  <c:v>0.67315265230484134</c:v>
                </c:pt>
                <c:pt idx="31">
                  <c:v>0.66919540229885055</c:v>
                </c:pt>
                <c:pt idx="32">
                  <c:v>0.6584705616963682</c:v>
                </c:pt>
                <c:pt idx="33">
                  <c:v>0.65678627145085799</c:v>
                </c:pt>
                <c:pt idx="34">
                  <c:v>0.65564074479737133</c:v>
                </c:pt>
                <c:pt idx="35">
                  <c:v>0.65120752297499462</c:v>
                </c:pt>
                <c:pt idx="36">
                  <c:v>0.65585241730279897</c:v>
                </c:pt>
                <c:pt idx="37">
                  <c:v>0.64994753410283312</c:v>
                </c:pt>
                <c:pt idx="38">
                  <c:v>0.6405444421530212</c:v>
                </c:pt>
                <c:pt idx="39">
                  <c:v>0.63134388956557042</c:v>
                </c:pt>
                <c:pt idx="40">
                  <c:v>0.62400635930047699</c:v>
                </c:pt>
                <c:pt idx="41">
                  <c:v>0.6115654205607477</c:v>
                </c:pt>
                <c:pt idx="42">
                  <c:v>0.60694980694980694</c:v>
                </c:pt>
                <c:pt idx="43">
                  <c:v>0.60255676397634039</c:v>
                </c:pt>
                <c:pt idx="44">
                  <c:v>0.59781379570297777</c:v>
                </c:pt>
                <c:pt idx="45">
                  <c:v>0.58926249303362432</c:v>
                </c:pt>
                <c:pt idx="46">
                  <c:v>0.58286131920336193</c:v>
                </c:pt>
                <c:pt idx="47">
                  <c:v>0.58017597414257494</c:v>
                </c:pt>
                <c:pt idx="48">
                  <c:v>0.57324286708420324</c:v>
                </c:pt>
                <c:pt idx="49">
                  <c:v>0.56756756756756754</c:v>
                </c:pt>
                <c:pt idx="50">
                  <c:v>0.56189198255618922</c:v>
                </c:pt>
                <c:pt idx="51">
                  <c:v>0.56153718734470759</c:v>
                </c:pt>
                <c:pt idx="52">
                  <c:v>0.56224572823433683</c:v>
                </c:pt>
                <c:pt idx="53">
                  <c:v>0.56448508180943213</c:v>
                </c:pt>
                <c:pt idx="54">
                  <c:v>0.56518320490643181</c:v>
                </c:pt>
                <c:pt idx="55">
                  <c:v>0.56139808227652332</c:v>
                </c:pt>
                <c:pt idx="56">
                  <c:v>0.56067518248175185</c:v>
                </c:pt>
                <c:pt idx="57">
                  <c:v>0.55603770761633997</c:v>
                </c:pt>
                <c:pt idx="58">
                  <c:v>0.55018422991893878</c:v>
                </c:pt>
                <c:pt idx="59">
                  <c:v>0.55426021876799081</c:v>
                </c:pt>
                <c:pt idx="60">
                  <c:v>0.5536667603259342</c:v>
                </c:pt>
                <c:pt idx="61">
                  <c:v>0.55347814132526807</c:v>
                </c:pt>
                <c:pt idx="62">
                  <c:v>0.54653358510925276</c:v>
                </c:pt>
                <c:pt idx="63">
                  <c:v>0.54081095313322802</c:v>
                </c:pt>
                <c:pt idx="64">
                  <c:v>0.53573753417523762</c:v>
                </c:pt>
                <c:pt idx="65">
                  <c:v>0.52887693686771675</c:v>
                </c:pt>
                <c:pt idx="66">
                  <c:v>0.52916198326464348</c:v>
                </c:pt>
                <c:pt idx="67">
                  <c:v>0.52858880778588813</c:v>
                </c:pt>
                <c:pt idx="68">
                  <c:v>0.52529779455124426</c:v>
                </c:pt>
                <c:pt idx="69">
                  <c:v>0.51400367309458217</c:v>
                </c:pt>
                <c:pt idx="70">
                  <c:v>0.50227853729020788</c:v>
                </c:pt>
                <c:pt idx="71">
                  <c:v>0.49031633311814071</c:v>
                </c:pt>
                <c:pt idx="72">
                  <c:v>0.47654295246038364</c:v>
                </c:pt>
                <c:pt idx="73">
                  <c:v>0.47430989320975214</c:v>
                </c:pt>
                <c:pt idx="74">
                  <c:v>0.46268946754760981</c:v>
                </c:pt>
                <c:pt idx="75">
                  <c:v>0.45402675147320176</c:v>
                </c:pt>
                <c:pt idx="76">
                  <c:v>0.44147661726861304</c:v>
                </c:pt>
                <c:pt idx="77">
                  <c:v>0.43434945504087191</c:v>
                </c:pt>
                <c:pt idx="78">
                  <c:v>0.41791409046534334</c:v>
                </c:pt>
                <c:pt idx="79">
                  <c:v>0.41623202149517941</c:v>
                </c:pt>
                <c:pt idx="80">
                  <c:v>0.40467190807378289</c:v>
                </c:pt>
                <c:pt idx="81">
                  <c:v>0.40253807106598982</c:v>
                </c:pt>
                <c:pt idx="82">
                  <c:v>0.38728918140682844</c:v>
                </c:pt>
                <c:pt idx="83">
                  <c:v>0.37686079916427268</c:v>
                </c:pt>
                <c:pt idx="84">
                  <c:v>0.36390569065547462</c:v>
                </c:pt>
                <c:pt idx="85">
                  <c:v>0.3500029591051666</c:v>
                </c:pt>
                <c:pt idx="86">
                  <c:v>0.34818207844259946</c:v>
                </c:pt>
                <c:pt idx="87">
                  <c:v>0.33517053206002728</c:v>
                </c:pt>
                <c:pt idx="88">
                  <c:v>0.33552251352913359</c:v>
                </c:pt>
                <c:pt idx="89">
                  <c:v>0.33321561900918173</c:v>
                </c:pt>
                <c:pt idx="90">
                  <c:v>0.32481015091800441</c:v>
                </c:pt>
                <c:pt idx="91">
                  <c:v>0.31317216655942642</c:v>
                </c:pt>
                <c:pt idx="92">
                  <c:v>0.30678685511749004</c:v>
                </c:pt>
                <c:pt idx="93">
                  <c:v>0.30477028102357917</c:v>
                </c:pt>
                <c:pt idx="94">
                  <c:v>0.30367101303911737</c:v>
                </c:pt>
                <c:pt idx="95">
                  <c:v>0.30264570552147241</c:v>
                </c:pt>
                <c:pt idx="96">
                  <c:v>0.30224071235676225</c:v>
                </c:pt>
                <c:pt idx="97">
                  <c:v>0.30126626192541195</c:v>
                </c:pt>
                <c:pt idx="98">
                  <c:v>0.29110904995362397</c:v>
                </c:pt>
                <c:pt idx="99">
                  <c:v>0.29189984330529883</c:v>
                </c:pt>
                <c:pt idx="100">
                  <c:v>0.29887904873970395</c:v>
                </c:pt>
                <c:pt idx="101">
                  <c:v>0.29640244812658606</c:v>
                </c:pt>
                <c:pt idx="102">
                  <c:v>0.30461380138356869</c:v>
                </c:pt>
                <c:pt idx="103">
                  <c:v>0.298794786497246</c:v>
                </c:pt>
                <c:pt idx="104">
                  <c:v>0.29332221672181547</c:v>
                </c:pt>
                <c:pt idx="105">
                  <c:v>0.28531538269758167</c:v>
                </c:pt>
                <c:pt idx="106">
                  <c:v>0.28481652701531351</c:v>
                </c:pt>
                <c:pt idx="107">
                  <c:v>0.2860000465192008</c:v>
                </c:pt>
                <c:pt idx="108">
                  <c:v>0.29008077689020162</c:v>
                </c:pt>
                <c:pt idx="109">
                  <c:v>0.28823504126547456</c:v>
                </c:pt>
                <c:pt idx="110">
                  <c:v>0.28436537944998863</c:v>
                </c:pt>
                <c:pt idx="111">
                  <c:v>0.28339296064597364</c:v>
                </c:pt>
                <c:pt idx="112">
                  <c:v>0.27932756260723718</c:v>
                </c:pt>
                <c:pt idx="113">
                  <c:v>0.27820964068587778</c:v>
                </c:pt>
                <c:pt idx="114">
                  <c:v>0.28022361984626137</c:v>
                </c:pt>
                <c:pt idx="115">
                  <c:v>0.29110696070684577</c:v>
                </c:pt>
                <c:pt idx="116">
                  <c:v>0.30453851686812511</c:v>
                </c:pt>
                <c:pt idx="117">
                  <c:v>0.32142796372237065</c:v>
                </c:pt>
                <c:pt idx="118">
                  <c:v>0.3287312505179415</c:v>
                </c:pt>
                <c:pt idx="119">
                  <c:v>0.32801833430856253</c:v>
                </c:pt>
                <c:pt idx="120">
                  <c:v>0.32867557715674361</c:v>
                </c:pt>
                <c:pt idx="121">
                  <c:v>0.33770373394466602</c:v>
                </c:pt>
                <c:pt idx="122">
                  <c:v>0.34978873780440961</c:v>
                </c:pt>
                <c:pt idx="123">
                  <c:v>0.37887573608941233</c:v>
                </c:pt>
                <c:pt idx="124">
                  <c:v>0.38949633078895407</c:v>
                </c:pt>
                <c:pt idx="125">
                  <c:v>0.40718216880696839</c:v>
                </c:pt>
                <c:pt idx="126">
                  <c:v>0.41443512566165724</c:v>
                </c:pt>
                <c:pt idx="127">
                  <c:v>0.41942116969044191</c:v>
                </c:pt>
                <c:pt idx="128">
                  <c:v>0.41940696341513944</c:v>
                </c:pt>
                <c:pt idx="129">
                  <c:v>0.43737339405886749</c:v>
                </c:pt>
                <c:pt idx="130">
                  <c:v>0.45483662593529633</c:v>
                </c:pt>
                <c:pt idx="131">
                  <c:v>0.48433664601218041</c:v>
                </c:pt>
                <c:pt idx="132">
                  <c:v>0.49803577508315217</c:v>
                </c:pt>
                <c:pt idx="133">
                  <c:v>0.51271613553539586</c:v>
                </c:pt>
                <c:pt idx="134">
                  <c:v>0.51802020718761987</c:v>
                </c:pt>
                <c:pt idx="135">
                  <c:v>0.52164239482200647</c:v>
                </c:pt>
                <c:pt idx="136">
                  <c:v>0.52614383160205014</c:v>
                </c:pt>
                <c:pt idx="137">
                  <c:v>0.54175691641232648</c:v>
                </c:pt>
                <c:pt idx="138">
                  <c:v>0.55222335865965322</c:v>
                </c:pt>
                <c:pt idx="139">
                  <c:v>0.56584076563801156</c:v>
                </c:pt>
                <c:pt idx="140">
                  <c:v>0.57039301622938487</c:v>
                </c:pt>
                <c:pt idx="141">
                  <c:v>0.57366111038815082</c:v>
                </c:pt>
                <c:pt idx="142">
                  <c:v>0.57646893119556797</c:v>
                </c:pt>
                <c:pt idx="143">
                  <c:v>0.58538540166333686</c:v>
                </c:pt>
                <c:pt idx="144">
                  <c:v>0.58830897223754364</c:v>
                </c:pt>
                <c:pt idx="145">
                  <c:v>0.59467209850131431</c:v>
                </c:pt>
                <c:pt idx="146">
                  <c:v>0.59944467645631339</c:v>
                </c:pt>
                <c:pt idx="147">
                  <c:v>0.60000674657611264</c:v>
                </c:pt>
                <c:pt idx="148">
                  <c:v>0.60425593643992148</c:v>
                </c:pt>
                <c:pt idx="149">
                  <c:v>0.60592028006115262</c:v>
                </c:pt>
                <c:pt idx="150">
                  <c:v>0.60814586734749787</c:v>
                </c:pt>
                <c:pt idx="151">
                  <c:v>0.61266987925713356</c:v>
                </c:pt>
                <c:pt idx="152">
                  <c:v>0.61257528512237835</c:v>
                </c:pt>
                <c:pt idx="153">
                  <c:v>0.61181225333980538</c:v>
                </c:pt>
                <c:pt idx="154">
                  <c:v>0.60818848167539263</c:v>
                </c:pt>
                <c:pt idx="155">
                  <c:v>0.60552891337897607</c:v>
                </c:pt>
                <c:pt idx="156">
                  <c:v>0.60070656946231293</c:v>
                </c:pt>
                <c:pt idx="157">
                  <c:v>0.59814699439274877</c:v>
                </c:pt>
                <c:pt idx="158">
                  <c:v>0.60148607790051978</c:v>
                </c:pt>
                <c:pt idx="159">
                  <c:v>0.59729542775304212</c:v>
                </c:pt>
                <c:pt idx="160">
                  <c:v>0.59480489649033819</c:v>
                </c:pt>
                <c:pt idx="161">
                  <c:v>0.59469347830176256</c:v>
                </c:pt>
                <c:pt idx="162">
                  <c:v>0.59063439914858173</c:v>
                </c:pt>
                <c:pt idx="163">
                  <c:v>0.58424691267944762</c:v>
                </c:pt>
                <c:pt idx="164">
                  <c:v>0.58009053829949353</c:v>
                </c:pt>
                <c:pt idx="165">
                  <c:v>0.58142771572530916</c:v>
                </c:pt>
                <c:pt idx="166">
                  <c:v>0.58625889367454997</c:v>
                </c:pt>
                <c:pt idx="167">
                  <c:v>0.59125076702802204</c:v>
                </c:pt>
                <c:pt idx="168">
                  <c:v>0.59421577667868219</c:v>
                </c:pt>
                <c:pt idx="169">
                  <c:v>0.59070314506042454</c:v>
                </c:pt>
                <c:pt idx="170">
                  <c:v>0.59090871835222569</c:v>
                </c:pt>
                <c:pt idx="171">
                  <c:v>0.59084659679089024</c:v>
                </c:pt>
                <c:pt idx="172">
                  <c:v>0.60196269598989882</c:v>
                </c:pt>
                <c:pt idx="173">
                  <c:v>0.60410401696685767</c:v>
                </c:pt>
                <c:pt idx="174">
                  <c:v>0.60499220945982979</c:v>
                </c:pt>
                <c:pt idx="175">
                  <c:v>0.60566276372044658</c:v>
                </c:pt>
                <c:pt idx="176">
                  <c:v>0.6078673161107343</c:v>
                </c:pt>
                <c:pt idx="177">
                  <c:v>0.60760733942145029</c:v>
                </c:pt>
                <c:pt idx="178">
                  <c:v>0.61419225421140211</c:v>
                </c:pt>
                <c:pt idx="179">
                  <c:v>0.62018958847084904</c:v>
                </c:pt>
                <c:pt idx="180">
                  <c:v>0.62913089365779173</c:v>
                </c:pt>
                <c:pt idx="181">
                  <c:v>0.64564705182806725</c:v>
                </c:pt>
                <c:pt idx="182">
                  <c:v>0.65793613862483102</c:v>
                </c:pt>
                <c:pt idx="183">
                  <c:v>0.66373261427007491</c:v>
                </c:pt>
                <c:pt idx="184">
                  <c:v>0.66603102236445066</c:v>
                </c:pt>
                <c:pt idx="185">
                  <c:v>0.67241917114607586</c:v>
                </c:pt>
                <c:pt idx="186">
                  <c:v>0.67780508725016042</c:v>
                </c:pt>
                <c:pt idx="187">
                  <c:v>0.68280918525313916</c:v>
                </c:pt>
                <c:pt idx="188">
                  <c:v>0.69183125927617306</c:v>
                </c:pt>
                <c:pt idx="189">
                  <c:v>0.69553837423748044</c:v>
                </c:pt>
                <c:pt idx="190">
                  <c:v>0.69841191347471632</c:v>
                </c:pt>
                <c:pt idx="191">
                  <c:v>0.69981412639405205</c:v>
                </c:pt>
                <c:pt idx="192">
                  <c:v>0.70408892250798449</c:v>
                </c:pt>
                <c:pt idx="193">
                  <c:v>0.71183026534979199</c:v>
                </c:pt>
                <c:pt idx="194">
                  <c:v>0.71963031525816223</c:v>
                </c:pt>
                <c:pt idx="195">
                  <c:v>0.72975083263083707</c:v>
                </c:pt>
                <c:pt idx="196">
                  <c:v>0.73294324166179048</c:v>
                </c:pt>
                <c:pt idx="197">
                  <c:v>0.73436985399055876</c:v>
                </c:pt>
                <c:pt idx="198">
                  <c:v>0.73699991785098173</c:v>
                </c:pt>
                <c:pt idx="199">
                  <c:v>0.73844077409151954</c:v>
                </c:pt>
                <c:pt idx="200">
                  <c:v>0.74474301049699354</c:v>
                </c:pt>
                <c:pt idx="201">
                  <c:v>0.74980530254291811</c:v>
                </c:pt>
                <c:pt idx="202">
                  <c:v>0.76008912595793521</c:v>
                </c:pt>
                <c:pt idx="203">
                  <c:v>0.77192604607649806</c:v>
                </c:pt>
                <c:pt idx="204">
                  <c:v>0.77730720182562585</c:v>
                </c:pt>
                <c:pt idx="205">
                  <c:v>0.77654248269768811</c:v>
                </c:pt>
                <c:pt idx="206">
                  <c:v>0.78181429925127122</c:v>
                </c:pt>
                <c:pt idx="207">
                  <c:v>0.78889066198569113</c:v>
                </c:pt>
                <c:pt idx="208">
                  <c:v>0.79404538802323044</c:v>
                </c:pt>
                <c:pt idx="209">
                  <c:v>0.79752221496566333</c:v>
                </c:pt>
                <c:pt idx="210">
                  <c:v>0.80350415831169253</c:v>
                </c:pt>
                <c:pt idx="211">
                  <c:v>0.80256689259167002</c:v>
                </c:pt>
                <c:pt idx="212">
                  <c:v>0.80176559763715727</c:v>
                </c:pt>
                <c:pt idx="213">
                  <c:v>0.80534758661996586</c:v>
                </c:pt>
                <c:pt idx="214">
                  <c:v>0.80981049818023754</c:v>
                </c:pt>
                <c:pt idx="215">
                  <c:v>0.81418348944092156</c:v>
                </c:pt>
                <c:pt idx="216">
                  <c:v>0.82675557273547229</c:v>
                </c:pt>
                <c:pt idx="217">
                  <c:v>0.84628911765460935</c:v>
                </c:pt>
                <c:pt idx="218">
                  <c:v>0.86600634319768777</c:v>
                </c:pt>
                <c:pt idx="219">
                  <c:v>0.87474426875203148</c:v>
                </c:pt>
                <c:pt idx="220">
                  <c:v>0.8827032724225069</c:v>
                </c:pt>
                <c:pt idx="221">
                  <c:v>0.88641722452953042</c:v>
                </c:pt>
                <c:pt idx="222">
                  <c:v>0.88778522645013058</c:v>
                </c:pt>
                <c:pt idx="223">
                  <c:v>0.88646392217820791</c:v>
                </c:pt>
                <c:pt idx="224">
                  <c:v>0.88638151241619534</c:v>
                </c:pt>
                <c:pt idx="225">
                  <c:v>0.8839167449178208</c:v>
                </c:pt>
                <c:pt idx="226">
                  <c:v>0.88152234550300623</c:v>
                </c:pt>
                <c:pt idx="227">
                  <c:v>0.88175608912603132</c:v>
                </c:pt>
                <c:pt idx="228">
                  <c:v>0.88108905414541205</c:v>
                </c:pt>
                <c:pt idx="229">
                  <c:v>0.87854359965504381</c:v>
                </c:pt>
                <c:pt idx="230">
                  <c:v>0.87712189245427663</c:v>
                </c:pt>
                <c:pt idx="231">
                  <c:v>0.87795204069274557</c:v>
                </c:pt>
                <c:pt idx="232">
                  <c:v>0.87565048028509573</c:v>
                </c:pt>
                <c:pt idx="233">
                  <c:v>0.87346325936158076</c:v>
                </c:pt>
                <c:pt idx="234">
                  <c:v>0.87468312048596164</c:v>
                </c:pt>
                <c:pt idx="235">
                  <c:v>0.8757298194868498</c:v>
                </c:pt>
                <c:pt idx="236">
                  <c:v>0.87859646214686593</c:v>
                </c:pt>
                <c:pt idx="237">
                  <c:v>0.87669603316687084</c:v>
                </c:pt>
                <c:pt idx="238">
                  <c:v>0.87715146047405357</c:v>
                </c:pt>
                <c:pt idx="239">
                  <c:v>0.87426231131773191</c:v>
                </c:pt>
                <c:pt idx="240">
                  <c:v>0.87228761959988399</c:v>
                </c:pt>
                <c:pt idx="241">
                  <c:v>0.87228761959988399</c:v>
                </c:pt>
                <c:pt idx="242">
                  <c:v>0.86608891415838229</c:v>
                </c:pt>
                <c:pt idx="243">
                  <c:v>0.86022633334283516</c:v>
                </c:pt>
                <c:pt idx="244">
                  <c:v>0.85464849654922526</c:v>
                </c:pt>
                <c:pt idx="245">
                  <c:v>0.85025416429765655</c:v>
                </c:pt>
                <c:pt idx="246">
                  <c:v>0.84579862976894138</c:v>
                </c:pt>
                <c:pt idx="247">
                  <c:v>0.8417174839194721</c:v>
                </c:pt>
                <c:pt idx="248">
                  <c:v>0.83819060926652911</c:v>
                </c:pt>
                <c:pt idx="249">
                  <c:v>0.83406306177142042</c:v>
                </c:pt>
                <c:pt idx="250">
                  <c:v>0.82870565560440879</c:v>
                </c:pt>
                <c:pt idx="251">
                  <c:v>0.85463619676546942</c:v>
                </c:pt>
                <c:pt idx="252">
                  <c:v>0.85315617127104604</c:v>
                </c:pt>
                <c:pt idx="253">
                  <c:v>0.84980722516851037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lavoro'!$A$2:$A$410</c:f>
              <c:numCache>
                <c:formatCode>d/m;@</c:formatCode>
                <c:ptCount val="256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</c:numCache>
            </c:numRef>
          </c:cat>
          <c:val>
            <c:numRef>
              <c:f>'Sicilia foglio di lavoro'!$BG$2:$BG$410</c:f>
              <c:numCache>
                <c:formatCode>0.0%</c:formatCode>
                <c:ptCount val="256"/>
                <c:pt idx="0">
                  <c:v>8.5809581564584597E-2</c:v>
                </c:pt>
                <c:pt idx="1">
                  <c:v>8.5627836611195163E-2</c:v>
                </c:pt>
                <c:pt idx="2">
                  <c:v>8.555018137847642E-2</c:v>
                </c:pt>
                <c:pt idx="3">
                  <c:v>8.5593731163351422E-2</c:v>
                </c:pt>
                <c:pt idx="4">
                  <c:v>8.5055405810122789E-2</c:v>
                </c:pt>
                <c:pt idx="5">
                  <c:v>8.4298011279311372E-2</c:v>
                </c:pt>
                <c:pt idx="6">
                  <c:v>8.3627797408716134E-2</c:v>
                </c:pt>
                <c:pt idx="7">
                  <c:v>8.2943925233644855E-2</c:v>
                </c:pt>
                <c:pt idx="8">
                  <c:v>8.2247321169997098E-2</c:v>
                </c:pt>
                <c:pt idx="9">
                  <c:v>8.1492109038737451E-2</c:v>
                </c:pt>
                <c:pt idx="10">
                  <c:v>7.9462786793508669E-2</c:v>
                </c:pt>
                <c:pt idx="11">
                  <c:v>7.8823202886483493E-2</c:v>
                </c:pt>
                <c:pt idx="12">
                  <c:v>7.7914951989026066E-2</c:v>
                </c:pt>
                <c:pt idx="13">
                  <c:v>7.715294756859549E-2</c:v>
                </c:pt>
                <c:pt idx="14">
                  <c:v>7.620069761202039E-2</c:v>
                </c:pt>
                <c:pt idx="15">
                  <c:v>7.5677110993096125E-2</c:v>
                </c:pt>
                <c:pt idx="16">
                  <c:v>7.5661375661375666E-2</c:v>
                </c:pt>
                <c:pt idx="17">
                  <c:v>7.5402056419720531E-2</c:v>
                </c:pt>
                <c:pt idx="18">
                  <c:v>7.4517978113600836E-2</c:v>
                </c:pt>
                <c:pt idx="19">
                  <c:v>7.3806451612903223E-2</c:v>
                </c:pt>
                <c:pt idx="20">
                  <c:v>7.2977800459300843E-2</c:v>
                </c:pt>
                <c:pt idx="21">
                  <c:v>7.2094781951096545E-2</c:v>
                </c:pt>
                <c:pt idx="22">
                  <c:v>7.1464267866066966E-2</c:v>
                </c:pt>
                <c:pt idx="23">
                  <c:v>7.0322104745512662E-2</c:v>
                </c:pt>
                <c:pt idx="24">
                  <c:v>6.9909557565387442E-2</c:v>
                </c:pt>
                <c:pt idx="25">
                  <c:v>6.9350145489815718E-2</c:v>
                </c:pt>
                <c:pt idx="26">
                  <c:v>6.8519405845711548E-2</c:v>
                </c:pt>
                <c:pt idx="27">
                  <c:v>6.7644276253547783E-2</c:v>
                </c:pt>
                <c:pt idx="28">
                  <c:v>6.7183462532299745E-2</c:v>
                </c:pt>
                <c:pt idx="29">
                  <c:v>6.6651130272663714E-2</c:v>
                </c:pt>
                <c:pt idx="30">
                  <c:v>6.6249710447069718E-2</c:v>
                </c:pt>
                <c:pt idx="31">
                  <c:v>6.5977011494252877E-2</c:v>
                </c:pt>
                <c:pt idx="32">
                  <c:v>6.4741709903000225E-2</c:v>
                </c:pt>
                <c:pt idx="33">
                  <c:v>6.4185424559839541E-2</c:v>
                </c:pt>
                <c:pt idx="34">
                  <c:v>6.3088718510405262E-2</c:v>
                </c:pt>
                <c:pt idx="35">
                  <c:v>6.176533447317803E-2</c:v>
                </c:pt>
                <c:pt idx="36">
                  <c:v>6.1280746395250212E-2</c:v>
                </c:pt>
                <c:pt idx="37">
                  <c:v>6.0650577124868835E-2</c:v>
                </c:pt>
                <c:pt idx="38">
                  <c:v>5.9599917508764692E-2</c:v>
                </c:pt>
                <c:pt idx="39">
                  <c:v>5.8668290702395452E-2</c:v>
                </c:pt>
                <c:pt idx="40">
                  <c:v>5.7432432432432436E-2</c:v>
                </c:pt>
                <c:pt idx="41">
                  <c:v>5.6269470404984423E-2</c:v>
                </c:pt>
                <c:pt idx="42">
                  <c:v>5.579150579150579E-2</c:v>
                </c:pt>
                <c:pt idx="43">
                  <c:v>5.5332951726769698E-2</c:v>
                </c:pt>
                <c:pt idx="44">
                  <c:v>5.5032039200904638E-2</c:v>
                </c:pt>
                <c:pt idx="45">
                  <c:v>5.4244844882036042E-2</c:v>
                </c:pt>
                <c:pt idx="46">
                  <c:v>5.3900968390279552E-2</c:v>
                </c:pt>
                <c:pt idx="47">
                  <c:v>5.2971808224097687E-2</c:v>
                </c:pt>
                <c:pt idx="48">
                  <c:v>5.1496172581767571E-2</c:v>
                </c:pt>
                <c:pt idx="49">
                  <c:v>5.0632911392405063E-2</c:v>
                </c:pt>
                <c:pt idx="50">
                  <c:v>4.9647769204964776E-2</c:v>
                </c:pt>
                <c:pt idx="51">
                  <c:v>4.9527911214179231E-2</c:v>
                </c:pt>
                <c:pt idx="52">
                  <c:v>4.8820179007323029E-2</c:v>
                </c:pt>
                <c:pt idx="53">
                  <c:v>4.8604427333974978E-2</c:v>
                </c:pt>
                <c:pt idx="54">
                  <c:v>4.7806258845730462E-2</c:v>
                </c:pt>
                <c:pt idx="55">
                  <c:v>4.7324466439839161E-2</c:v>
                </c:pt>
                <c:pt idx="56">
                  <c:v>4.6532846715328466E-2</c:v>
                </c:pt>
                <c:pt idx="57">
                  <c:v>4.6087086637737543E-2</c:v>
                </c:pt>
                <c:pt idx="58">
                  <c:v>4.5541635961680177E-2</c:v>
                </c:pt>
                <c:pt idx="59">
                  <c:v>4.4617156016119749E-2</c:v>
                </c:pt>
                <c:pt idx="60">
                  <c:v>4.3692048328182076E-2</c:v>
                </c:pt>
                <c:pt idx="61">
                  <c:v>4.2892493813582622E-2</c:v>
                </c:pt>
                <c:pt idx="62">
                  <c:v>4.2352306447261935E-2</c:v>
                </c:pt>
                <c:pt idx="63">
                  <c:v>4.1732490784623488E-2</c:v>
                </c:pt>
                <c:pt idx="64">
                  <c:v>4.1531050644447336E-2</c:v>
                </c:pt>
                <c:pt idx="65">
                  <c:v>4.1106415674222054E-2</c:v>
                </c:pt>
                <c:pt idx="66">
                  <c:v>4.0214812039465468E-2</c:v>
                </c:pt>
                <c:pt idx="67">
                  <c:v>3.9659367396593675E-2</c:v>
                </c:pt>
                <c:pt idx="68">
                  <c:v>3.8801745488854816E-2</c:v>
                </c:pt>
                <c:pt idx="69">
                  <c:v>3.8223140495867766E-2</c:v>
                </c:pt>
                <c:pt idx="70">
                  <c:v>3.7234633766811159E-2</c:v>
                </c:pt>
                <c:pt idx="71">
                  <c:v>3.6152356358941255E-2</c:v>
                </c:pt>
                <c:pt idx="72">
                  <c:v>3.5341951626355297E-2</c:v>
                </c:pt>
                <c:pt idx="73">
                  <c:v>3.4354221237154946E-2</c:v>
                </c:pt>
                <c:pt idx="74">
                  <c:v>3.3326855810338125E-2</c:v>
                </c:pt>
                <c:pt idx="75">
                  <c:v>3.2737816855298849E-2</c:v>
                </c:pt>
                <c:pt idx="76">
                  <c:v>3.1946046676723752E-2</c:v>
                </c:pt>
                <c:pt idx="77">
                  <c:v>3.0824250681198911E-2</c:v>
                </c:pt>
                <c:pt idx="78">
                  <c:v>2.9694109990237551E-2</c:v>
                </c:pt>
                <c:pt idx="79">
                  <c:v>2.908171329223961E-2</c:v>
                </c:pt>
                <c:pt idx="80">
                  <c:v>2.8575748412458423E-2</c:v>
                </c:pt>
                <c:pt idx="81">
                  <c:v>2.820884699057288E-2</c:v>
                </c:pt>
                <c:pt idx="82">
                  <c:v>2.7217880159056629E-2</c:v>
                </c:pt>
                <c:pt idx="83">
                  <c:v>2.6638809088534866E-2</c:v>
                </c:pt>
                <c:pt idx="84">
                  <c:v>2.5737563263794592E-2</c:v>
                </c:pt>
                <c:pt idx="85">
                  <c:v>2.5329940226075636E-2</c:v>
                </c:pt>
                <c:pt idx="86">
                  <c:v>2.5135986258230748E-2</c:v>
                </c:pt>
                <c:pt idx="87">
                  <c:v>2.4502046384720328E-2</c:v>
                </c:pt>
                <c:pt idx="88">
                  <c:v>2.4116009036935847E-2</c:v>
                </c:pt>
                <c:pt idx="89">
                  <c:v>2.3811926142669762E-2</c:v>
                </c:pt>
                <c:pt idx="90">
                  <c:v>2.3262520426799962E-2</c:v>
                </c:pt>
                <c:pt idx="91">
                  <c:v>2.3071973526978581E-2</c:v>
                </c:pt>
                <c:pt idx="92">
                  <c:v>2.2666608322758498E-2</c:v>
                </c:pt>
                <c:pt idx="93">
                  <c:v>2.2448381287431419E-2</c:v>
                </c:pt>
                <c:pt idx="94">
                  <c:v>2.2066198595787363E-2</c:v>
                </c:pt>
                <c:pt idx="95">
                  <c:v>2.1817484662576686E-2</c:v>
                </c:pt>
                <c:pt idx="96">
                  <c:v>2.1677249835778411E-2</c:v>
                </c:pt>
                <c:pt idx="97">
                  <c:v>2.1786643538594969E-2</c:v>
                </c:pt>
                <c:pt idx="98">
                  <c:v>2.196236915330595E-2</c:v>
                </c:pt>
                <c:pt idx="99">
                  <c:v>2.1617473058104953E-2</c:v>
                </c:pt>
                <c:pt idx="100">
                  <c:v>2.1768749612931196E-2</c:v>
                </c:pt>
                <c:pt idx="101">
                  <c:v>2.1943573667711599E-2</c:v>
                </c:pt>
                <c:pt idx="102">
                  <c:v>2.1782631067406095E-2</c:v>
                </c:pt>
                <c:pt idx="103">
                  <c:v>2.1868353602006872E-2</c:v>
                </c:pt>
                <c:pt idx="104">
                  <c:v>2.1807665251035668E-2</c:v>
                </c:pt>
                <c:pt idx="105">
                  <c:v>2.1441037147843432E-2</c:v>
                </c:pt>
                <c:pt idx="106">
                  <c:v>2.1573726283347781E-2</c:v>
                </c:pt>
                <c:pt idx="107">
                  <c:v>2.1677947572860699E-2</c:v>
                </c:pt>
                <c:pt idx="108">
                  <c:v>2.1726969635944598E-2</c:v>
                </c:pt>
                <c:pt idx="109">
                  <c:v>2.1814821182943603E-2</c:v>
                </c:pt>
                <c:pt idx="110">
                  <c:v>2.1797971032459347E-2</c:v>
                </c:pt>
                <c:pt idx="111">
                  <c:v>2.1945515959466751E-2</c:v>
                </c:pt>
                <c:pt idx="112">
                  <c:v>2.1996876867613889E-2</c:v>
                </c:pt>
                <c:pt idx="113">
                  <c:v>2.2323025089875586E-2</c:v>
                </c:pt>
                <c:pt idx="114">
                  <c:v>2.2564272316010152E-2</c:v>
                </c:pt>
                <c:pt idx="115">
                  <c:v>2.289706199267294E-2</c:v>
                </c:pt>
                <c:pt idx="116">
                  <c:v>2.3192575568849669E-2</c:v>
                </c:pt>
                <c:pt idx="117">
                  <c:v>2.332862563596454E-2</c:v>
                </c:pt>
                <c:pt idx="118">
                  <c:v>2.3502113201292783E-2</c:v>
                </c:pt>
                <c:pt idx="119">
                  <c:v>2.3746830505168716E-2</c:v>
                </c:pt>
                <c:pt idx="120">
                  <c:v>2.4077508473492357E-2</c:v>
                </c:pt>
                <c:pt idx="121">
                  <c:v>2.4416669283673021E-2</c:v>
                </c:pt>
                <c:pt idx="122">
                  <c:v>2.4414227548590305E-2</c:v>
                </c:pt>
                <c:pt idx="123">
                  <c:v>2.4275928373993512E-2</c:v>
                </c:pt>
                <c:pt idx="124">
                  <c:v>2.4314049099643395E-2</c:v>
                </c:pt>
                <c:pt idx="125">
                  <c:v>2.4397995001950105E-2</c:v>
                </c:pt>
                <c:pt idx="126">
                  <c:v>2.4451161536605787E-2</c:v>
                </c:pt>
                <c:pt idx="127">
                  <c:v>2.4605184014323881E-2</c:v>
                </c:pt>
                <c:pt idx="128">
                  <c:v>2.4762799176875162E-2</c:v>
                </c:pt>
                <c:pt idx="129">
                  <c:v>2.4865746720141392E-2</c:v>
                </c:pt>
                <c:pt idx="130">
                  <c:v>2.5071324756419228E-2</c:v>
                </c:pt>
                <c:pt idx="131">
                  <c:v>2.5143630501413085E-2</c:v>
                </c:pt>
                <c:pt idx="132">
                  <c:v>2.5181363433988947E-2</c:v>
                </c:pt>
                <c:pt idx="133">
                  <c:v>2.5147967227520614E-2</c:v>
                </c:pt>
                <c:pt idx="134">
                  <c:v>2.5156669650850491E-2</c:v>
                </c:pt>
                <c:pt idx="135">
                  <c:v>2.527052993527508E-2</c:v>
                </c:pt>
                <c:pt idx="136">
                  <c:v>2.531456148445586E-2</c:v>
                </c:pt>
                <c:pt idx="137">
                  <c:v>2.5339667224574185E-2</c:v>
                </c:pt>
                <c:pt idx="138">
                  <c:v>2.5411552698227157E-2</c:v>
                </c:pt>
                <c:pt idx="139">
                  <c:v>2.5452877780325612E-2</c:v>
                </c:pt>
                <c:pt idx="140">
                  <c:v>2.5448726369466306E-2</c:v>
                </c:pt>
                <c:pt idx="141">
                  <c:v>2.5494209088005301E-2</c:v>
                </c:pt>
                <c:pt idx="142">
                  <c:v>2.5599192469306791E-2</c:v>
                </c:pt>
                <c:pt idx="143">
                  <c:v>2.5588904892440645E-2</c:v>
                </c:pt>
                <c:pt idx="144">
                  <c:v>2.5429766501195071E-2</c:v>
                </c:pt>
                <c:pt idx="145">
                  <c:v>2.5478794223744553E-2</c:v>
                </c:pt>
                <c:pt idx="146">
                  <c:v>2.5463616149531021E-2</c:v>
                </c:pt>
                <c:pt idx="147">
                  <c:v>2.5670722108529921E-2</c:v>
                </c:pt>
                <c:pt idx="148">
                  <c:v>2.5642742367434388E-2</c:v>
                </c:pt>
                <c:pt idx="149">
                  <c:v>2.5768284847007734E-2</c:v>
                </c:pt>
                <c:pt idx="150">
                  <c:v>2.5772235675699369E-2</c:v>
                </c:pt>
                <c:pt idx="151">
                  <c:v>2.5783745736098328E-2</c:v>
                </c:pt>
                <c:pt idx="152">
                  <c:v>2.5757122720088847E-2</c:v>
                </c:pt>
                <c:pt idx="153">
                  <c:v>2.5747631006901209E-2</c:v>
                </c:pt>
                <c:pt idx="154">
                  <c:v>2.5842931937172776E-2</c:v>
                </c:pt>
                <c:pt idx="155">
                  <c:v>2.5831978207505154E-2</c:v>
                </c:pt>
                <c:pt idx="156">
                  <c:v>2.5812248565418937E-2</c:v>
                </c:pt>
                <c:pt idx="157">
                  <c:v>2.5765218964165847E-2</c:v>
                </c:pt>
                <c:pt idx="158">
                  <c:v>2.562101061201905E-2</c:v>
                </c:pt>
                <c:pt idx="159">
                  <c:v>2.5613546243703784E-2</c:v>
                </c:pt>
                <c:pt idx="160">
                  <c:v>2.5496970799077361E-2</c:v>
                </c:pt>
                <c:pt idx="161">
                  <c:v>2.5347529203739585E-2</c:v>
                </c:pt>
                <c:pt idx="162">
                  <c:v>2.5246402295127483E-2</c:v>
                </c:pt>
                <c:pt idx="163">
                  <c:v>2.5218438189744806E-2</c:v>
                </c:pt>
                <c:pt idx="164">
                  <c:v>2.5144547532607236E-2</c:v>
                </c:pt>
                <c:pt idx="165">
                  <c:v>2.5025545259152251E-2</c:v>
                </c:pt>
                <c:pt idx="166">
                  <c:v>2.4932620395004809E-2</c:v>
                </c:pt>
                <c:pt idx="167">
                  <c:v>2.4851707915729188E-2</c:v>
                </c:pt>
                <c:pt idx="168">
                  <c:v>2.4763182161119959E-2</c:v>
                </c:pt>
                <c:pt idx="169">
                  <c:v>2.4757928915173654E-2</c:v>
                </c:pt>
                <c:pt idx="170">
                  <c:v>2.4810051882269049E-2</c:v>
                </c:pt>
                <c:pt idx="171">
                  <c:v>2.4780020703933748E-2</c:v>
                </c:pt>
                <c:pt idx="172">
                  <c:v>2.4781434302427796E-2</c:v>
                </c:pt>
                <c:pt idx="173">
                  <c:v>2.4761799246620874E-2</c:v>
                </c:pt>
                <c:pt idx="174">
                  <c:v>2.4749645706590249E-2</c:v>
                </c:pt>
                <c:pt idx="175">
                  <c:v>2.4783320530428237E-2</c:v>
                </c:pt>
                <c:pt idx="176">
                  <c:v>2.4862815216721131E-2</c:v>
                </c:pt>
                <c:pt idx="177">
                  <c:v>2.4954645314880165E-2</c:v>
                </c:pt>
                <c:pt idx="178">
                  <c:v>2.5044260563647832E-2</c:v>
                </c:pt>
                <c:pt idx="179">
                  <c:v>2.5142719244662638E-2</c:v>
                </c:pt>
                <c:pt idx="180">
                  <c:v>2.5232602528499893E-2</c:v>
                </c:pt>
                <c:pt idx="181">
                  <c:v>2.5330568376925992E-2</c:v>
                </c:pt>
                <c:pt idx="182">
                  <c:v>2.5430802071099885E-2</c:v>
                </c:pt>
                <c:pt idx="183">
                  <c:v>2.5554175881501509E-2</c:v>
                </c:pt>
                <c:pt idx="184">
                  <c:v>2.5630347266364189E-2</c:v>
                </c:pt>
                <c:pt idx="185">
                  <c:v>2.5715798713121948E-2</c:v>
                </c:pt>
                <c:pt idx="186">
                  <c:v>2.5796639733600503E-2</c:v>
                </c:pt>
                <c:pt idx="187">
                  <c:v>2.5822773923513561E-2</c:v>
                </c:pt>
                <c:pt idx="188">
                  <c:v>2.5930471515013129E-2</c:v>
                </c:pt>
                <c:pt idx="189">
                  <c:v>2.5939849624060152E-2</c:v>
                </c:pt>
                <c:pt idx="190">
                  <c:v>2.6011274849174166E-2</c:v>
                </c:pt>
                <c:pt idx="191">
                  <c:v>2.60786301678495E-2</c:v>
                </c:pt>
                <c:pt idx="192">
                  <c:v>2.6110830951980725E-2</c:v>
                </c:pt>
                <c:pt idx="193">
                  <c:v>2.6186476709578941E-2</c:v>
                </c:pt>
                <c:pt idx="194">
                  <c:v>2.6228758033987144E-2</c:v>
                </c:pt>
                <c:pt idx="195">
                  <c:v>2.6284877212863284E-2</c:v>
                </c:pt>
                <c:pt idx="196">
                  <c:v>2.6324303858465563E-2</c:v>
                </c:pt>
                <c:pt idx="197">
                  <c:v>2.6402459106378309E-2</c:v>
                </c:pt>
                <c:pt idx="198">
                  <c:v>2.6486212656425423E-2</c:v>
                </c:pt>
                <c:pt idx="199">
                  <c:v>2.6523336582572717E-2</c:v>
                </c:pt>
                <c:pt idx="200">
                  <c:v>2.6599177905357204E-2</c:v>
                </c:pt>
                <c:pt idx="201">
                  <c:v>2.6688788812514814E-2</c:v>
                </c:pt>
                <c:pt idx="202">
                  <c:v>2.675804328010533E-2</c:v>
                </c:pt>
                <c:pt idx="203">
                  <c:v>2.6793826853054602E-2</c:v>
                </c:pt>
                <c:pt idx="204">
                  <c:v>2.684072756560843E-2</c:v>
                </c:pt>
                <c:pt idx="205">
                  <c:v>2.689388361601585E-2</c:v>
                </c:pt>
                <c:pt idx="206">
                  <c:v>2.6952900823468174E-2</c:v>
                </c:pt>
                <c:pt idx="207">
                  <c:v>2.6995398813798241E-2</c:v>
                </c:pt>
                <c:pt idx="208">
                  <c:v>2.6985146580667377E-2</c:v>
                </c:pt>
                <c:pt idx="209">
                  <c:v>2.7020786742926503E-2</c:v>
                </c:pt>
                <c:pt idx="210">
                  <c:v>2.7066828835344007E-2</c:v>
                </c:pt>
                <c:pt idx="211">
                  <c:v>2.7124110174491012E-2</c:v>
                </c:pt>
                <c:pt idx="212">
                  <c:v>2.7157008808384956E-2</c:v>
                </c:pt>
                <c:pt idx="213">
                  <c:v>2.7148084009322795E-2</c:v>
                </c:pt>
                <c:pt idx="214">
                  <c:v>2.7163441264815982E-2</c:v>
                </c:pt>
                <c:pt idx="215">
                  <c:v>2.7155609853847098E-2</c:v>
                </c:pt>
                <c:pt idx="216">
                  <c:v>2.7142120860713825E-2</c:v>
                </c:pt>
                <c:pt idx="217">
                  <c:v>2.7103175621903321E-2</c:v>
                </c:pt>
                <c:pt idx="218">
                  <c:v>2.7080082870808504E-2</c:v>
                </c:pt>
                <c:pt idx="219">
                  <c:v>2.7112292307986462E-2</c:v>
                </c:pt>
                <c:pt idx="220">
                  <c:v>2.7124153957510572E-2</c:v>
                </c:pt>
                <c:pt idx="221">
                  <c:v>2.709980846181563E-2</c:v>
                </c:pt>
                <c:pt idx="222">
                  <c:v>2.7098479841374753E-2</c:v>
                </c:pt>
                <c:pt idx="223">
                  <c:v>2.7064634207491351E-2</c:v>
                </c:pt>
                <c:pt idx="224">
                  <c:v>2.7035968887723635E-2</c:v>
                </c:pt>
                <c:pt idx="225">
                  <c:v>2.7013749401456403E-2</c:v>
                </c:pt>
                <c:pt idx="226">
                  <c:v>2.7012954813115973E-2</c:v>
                </c:pt>
                <c:pt idx="227">
                  <c:v>2.6993478583073958E-2</c:v>
                </c:pt>
                <c:pt idx="228">
                  <c:v>2.6937496158810154E-2</c:v>
                </c:pt>
                <c:pt idx="229">
                  <c:v>2.6893130844836972E-2</c:v>
                </c:pt>
                <c:pt idx="230">
                  <c:v>2.6843840883924115E-2</c:v>
                </c:pt>
                <c:pt idx="231">
                  <c:v>2.6777279883735013E-2</c:v>
                </c:pt>
                <c:pt idx="232">
                  <c:v>2.6712655044953237E-2</c:v>
                </c:pt>
                <c:pt idx="233">
                  <c:v>2.673192997207291E-2</c:v>
                </c:pt>
                <c:pt idx="234">
                  <c:v>2.6731477495575643E-2</c:v>
                </c:pt>
                <c:pt idx="235">
                  <c:v>2.6740705030918754E-2</c:v>
                </c:pt>
                <c:pt idx="236">
                  <c:v>2.671742167704658E-2</c:v>
                </c:pt>
                <c:pt idx="237">
                  <c:v>2.6706633374163763E-2</c:v>
                </c:pt>
                <c:pt idx="238">
                  <c:v>2.6702128906021159E-2</c:v>
                </c:pt>
                <c:pt idx="239">
                  <c:v>2.6699524034232251E-2</c:v>
                </c:pt>
                <c:pt idx="240">
                  <c:v>2.6714989852131051E-2</c:v>
                </c:pt>
                <c:pt idx="241">
                  <c:v>2.6714989852131051E-2</c:v>
                </c:pt>
                <c:pt idx="242">
                  <c:v>2.6578912607754288E-2</c:v>
                </c:pt>
                <c:pt idx="243">
                  <c:v>2.6492973404406945E-2</c:v>
                </c:pt>
                <c:pt idx="244">
                  <c:v>2.6394605581253148E-2</c:v>
                </c:pt>
                <c:pt idx="245">
                  <c:v>2.6322752067371835E-2</c:v>
                </c:pt>
                <c:pt idx="246">
                  <c:v>2.6290748701415009E-2</c:v>
                </c:pt>
                <c:pt idx="247">
                  <c:v>2.6269039066633252E-2</c:v>
                </c:pt>
                <c:pt idx="248">
                  <c:v>2.6227072105041365E-2</c:v>
                </c:pt>
                <c:pt idx="249">
                  <c:v>2.6170965998698621E-2</c:v>
                </c:pt>
                <c:pt idx="250">
                  <c:v>2.6046771393997799E-2</c:v>
                </c:pt>
                <c:pt idx="251">
                  <c:v>2.7235008526214036E-2</c:v>
                </c:pt>
                <c:pt idx="252">
                  <c:v>2.7129963801539647E-2</c:v>
                </c:pt>
                <c:pt idx="253">
                  <c:v>2.7015287928917296E-2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Tavola5!$A$3:$A$457</c:f>
              <c:strCache>
                <c:ptCount val="35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22-28 mar</c:v>
                </c:pt>
                <c:pt idx="34">
                  <c:v>29 mar-4 apr</c:v>
                </c:pt>
              </c:strCache>
            </c:strRef>
          </c:cat>
          <c:val>
            <c:numRef>
              <c:f>Tavola5!$D$3:$D$457</c:f>
              <c:numCache>
                <c:formatCode>\+0;\-0;0</c:formatCode>
                <c:ptCount val="35"/>
                <c:pt idx="0">
                  <c:v>148</c:v>
                </c:pt>
                <c:pt idx="1">
                  <c:v>313</c:v>
                </c:pt>
                <c:pt idx="2">
                  <c:v>236</c:v>
                </c:pt>
                <c:pt idx="3">
                  <c:v>289</c:v>
                </c:pt>
                <c:pt idx="4">
                  <c:v>425</c:v>
                </c:pt>
                <c:pt idx="5">
                  <c:v>525</c:v>
                </c:pt>
                <c:pt idx="6">
                  <c:v>721</c:v>
                </c:pt>
                <c:pt idx="7">
                  <c:v>721</c:v>
                </c:pt>
                <c:pt idx="8">
                  <c:v>998</c:v>
                </c:pt>
                <c:pt idx="9">
                  <c:v>1613</c:v>
                </c:pt>
                <c:pt idx="10">
                  <c:v>2998</c:v>
                </c:pt>
                <c:pt idx="11">
                  <c:v>4605</c:v>
                </c:pt>
                <c:pt idx="12">
                  <c:v>5956</c:v>
                </c:pt>
                <c:pt idx="13">
                  <c:v>8418</c:v>
                </c:pt>
                <c:pt idx="14">
                  <c:v>10261</c:v>
                </c:pt>
                <c:pt idx="15">
                  <c:v>11597</c:v>
                </c:pt>
                <c:pt idx="16">
                  <c:v>9419</c:v>
                </c:pt>
                <c:pt idx="17">
                  <c:v>8941</c:v>
                </c:pt>
                <c:pt idx="18">
                  <c:v>6701</c:v>
                </c:pt>
                <c:pt idx="19">
                  <c:v>6339</c:v>
                </c:pt>
                <c:pt idx="20">
                  <c:v>5087</c:v>
                </c:pt>
                <c:pt idx="21">
                  <c:v>6931</c:v>
                </c:pt>
                <c:pt idx="22">
                  <c:v>11508</c:v>
                </c:pt>
                <c:pt idx="23">
                  <c:v>12674</c:v>
                </c:pt>
                <c:pt idx="24">
                  <c:v>9023</c:v>
                </c:pt>
                <c:pt idx="25">
                  <c:v>6351</c:v>
                </c:pt>
                <c:pt idx="26">
                  <c:v>5451</c:v>
                </c:pt>
                <c:pt idx="27">
                  <c:v>4190</c:v>
                </c:pt>
                <c:pt idx="28">
                  <c:v>3246</c:v>
                </c:pt>
                <c:pt idx="29">
                  <c:v>3568</c:v>
                </c:pt>
                <c:pt idx="30">
                  <c:v>3830</c:v>
                </c:pt>
                <c:pt idx="31">
                  <c:v>4419</c:v>
                </c:pt>
                <c:pt idx="32">
                  <c:v>5032</c:v>
                </c:pt>
                <c:pt idx="33">
                  <c:v>5812</c:v>
                </c:pt>
                <c:pt idx="34">
                  <c:v>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Tavola5!$A$3:$A$457</c:f>
              <c:strCache>
                <c:ptCount val="35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22-28 mar</c:v>
                </c:pt>
                <c:pt idx="34">
                  <c:v>29 mar-4 apr</c:v>
                </c:pt>
              </c:strCache>
            </c:strRef>
          </c:cat>
          <c:val>
            <c:numRef>
              <c:f>Tavola5!$M$3:$M$457</c:f>
              <c:numCache>
                <c:formatCode>0.0%</c:formatCode>
                <c:ptCount val="35"/>
                <c:pt idx="0">
                  <c:v>9.9831365935919049E-3</c:v>
                </c:pt>
                <c:pt idx="1">
                  <c:v>2.3500262782491177E-2</c:v>
                </c:pt>
                <c:pt idx="2">
                  <c:v>1.3588208198986642E-2</c:v>
                </c:pt>
                <c:pt idx="3">
                  <c:v>1.4449999999999999E-2</c:v>
                </c:pt>
                <c:pt idx="4">
                  <c:v>1.6065623346185831E-2</c:v>
                </c:pt>
                <c:pt idx="5">
                  <c:v>1.883272949026079E-2</c:v>
                </c:pt>
                <c:pt idx="6">
                  <c:v>2.2827291435808136E-2</c:v>
                </c:pt>
                <c:pt idx="7">
                  <c:v>1.9803339925291145E-2</c:v>
                </c:pt>
                <c:pt idx="8">
                  <c:v>2.6614043041147763E-2</c:v>
                </c:pt>
                <c:pt idx="9">
                  <c:v>3.77186418482836E-2</c:v>
                </c:pt>
                <c:pt idx="10">
                  <c:v>6.442462662512087E-2</c:v>
                </c:pt>
                <c:pt idx="11">
                  <c:v>9.8225331683801889E-2</c:v>
                </c:pt>
                <c:pt idx="12">
                  <c:v>0.11685075827431285</c:v>
                </c:pt>
                <c:pt idx="13">
                  <c:v>0.14083517365990764</c:v>
                </c:pt>
                <c:pt idx="14">
                  <c:v>0.16155238919940171</c:v>
                </c:pt>
                <c:pt idx="15">
                  <c:v>0.17644194927503157</c:v>
                </c:pt>
                <c:pt idx="16">
                  <c:v>0.13653692831775024</c:v>
                </c:pt>
                <c:pt idx="17">
                  <c:v>0.1267777383906416</c:v>
                </c:pt>
                <c:pt idx="18">
                  <c:v>0.11061771600250916</c:v>
                </c:pt>
                <c:pt idx="19">
                  <c:v>0.10937041701892718</c:v>
                </c:pt>
                <c:pt idx="20">
                  <c:v>0.10500784410866154</c:v>
                </c:pt>
                <c:pt idx="21">
                  <c:v>0.14083390905027024</c:v>
                </c:pt>
                <c:pt idx="22">
                  <c:v>0.17644082608895634</c:v>
                </c:pt>
                <c:pt idx="23">
                  <c:v>9.4336392529903459E-2</c:v>
                </c:pt>
                <c:pt idx="24">
                  <c:v>5.4073328299353976E-2</c:v>
                </c:pt>
                <c:pt idx="25">
                  <c:v>3.5287254139348814E-2</c:v>
                </c:pt>
                <c:pt idx="26">
                  <c:v>3.0786174178244662E-2</c:v>
                </c:pt>
                <c:pt idx="27">
                  <c:v>2.7179201100141409E-2</c:v>
                </c:pt>
                <c:pt idx="28">
                  <c:v>2.0741479124333856E-2</c:v>
                </c:pt>
                <c:pt idx="29">
                  <c:v>2.0907924267372972E-2</c:v>
                </c:pt>
                <c:pt idx="30">
                  <c:v>2.2642223312622299E-2</c:v>
                </c:pt>
                <c:pt idx="31">
                  <c:v>2.6999945010295293E-2</c:v>
                </c:pt>
                <c:pt idx="32">
                  <c:v>2.8883353040443583E-2</c:v>
                </c:pt>
                <c:pt idx="33">
                  <c:v>3.3349973891537987E-2</c:v>
                </c:pt>
                <c:pt idx="34">
                  <c:v>6.5233181852044991E-2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Tavola5!$A$3:$A$457</c:f>
              <c:strCache>
                <c:ptCount val="35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22-28 mar</c:v>
                </c:pt>
                <c:pt idx="34">
                  <c:v>29 mar-4 apr</c:v>
                </c:pt>
              </c:strCache>
            </c:strRef>
          </c:cat>
          <c:val>
            <c:numRef>
              <c:f>Tavola5!$F$3:$F$457</c:f>
              <c:numCache>
                <c:formatCode>\+0;\-0;0</c:formatCode>
                <c:ptCount val="35"/>
                <c:pt idx="0">
                  <c:v>5</c:v>
                </c:pt>
                <c:pt idx="1">
                  <c:v>12</c:v>
                </c:pt>
                <c:pt idx="2">
                  <c:v>4</c:v>
                </c:pt>
                <c:pt idx="3">
                  <c:v>18</c:v>
                </c:pt>
                <c:pt idx="4">
                  <c:v>21</c:v>
                </c:pt>
                <c:pt idx="5">
                  <c:v>38</c:v>
                </c:pt>
                <c:pt idx="6">
                  <c:v>70</c:v>
                </c:pt>
                <c:pt idx="7">
                  <c:v>75</c:v>
                </c:pt>
                <c:pt idx="8">
                  <c:v>71</c:v>
                </c:pt>
                <c:pt idx="9">
                  <c:v>73</c:v>
                </c:pt>
                <c:pt idx="10">
                  <c:v>137</c:v>
                </c:pt>
                <c:pt idx="11">
                  <c:v>174</c:v>
                </c:pt>
                <c:pt idx="12">
                  <c:v>394</c:v>
                </c:pt>
                <c:pt idx="13">
                  <c:v>296</c:v>
                </c:pt>
                <c:pt idx="14">
                  <c:v>266</c:v>
                </c:pt>
                <c:pt idx="15">
                  <c:v>145</c:v>
                </c:pt>
                <c:pt idx="16">
                  <c:v>-75</c:v>
                </c:pt>
                <c:pt idx="17">
                  <c:v>-183</c:v>
                </c:pt>
                <c:pt idx="18">
                  <c:v>-156</c:v>
                </c:pt>
                <c:pt idx="19">
                  <c:v>-170</c:v>
                </c:pt>
                <c:pt idx="20">
                  <c:v>-53</c:v>
                </c:pt>
                <c:pt idx="21">
                  <c:v>120</c:v>
                </c:pt>
                <c:pt idx="22">
                  <c:v>152</c:v>
                </c:pt>
                <c:pt idx="23">
                  <c:v>157</c:v>
                </c:pt>
                <c:pt idx="24">
                  <c:v>28</c:v>
                </c:pt>
                <c:pt idx="25">
                  <c:v>-129</c:v>
                </c:pt>
                <c:pt idx="26">
                  <c:v>-153</c:v>
                </c:pt>
                <c:pt idx="27">
                  <c:v>-181</c:v>
                </c:pt>
                <c:pt idx="28">
                  <c:v>-206</c:v>
                </c:pt>
                <c:pt idx="29">
                  <c:v>-131</c:v>
                </c:pt>
                <c:pt idx="30">
                  <c:v>-78</c:v>
                </c:pt>
                <c:pt idx="31">
                  <c:v>11</c:v>
                </c:pt>
                <c:pt idx="32">
                  <c:v>85</c:v>
                </c:pt>
                <c:pt idx="33">
                  <c:v>97</c:v>
                </c:pt>
                <c:pt idx="34">
                  <c:v>154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Tavola5!$A$3:$A$457</c:f>
              <c:strCache>
                <c:ptCount val="35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22-28 mar</c:v>
                </c:pt>
                <c:pt idx="34">
                  <c:v>29 mar-4 apr</c:v>
                </c:pt>
              </c:strCache>
            </c:strRef>
          </c:cat>
          <c:val>
            <c:numRef>
              <c:f>Tavola5!$H$3:$H$457</c:f>
              <c:numCache>
                <c:formatCode>\+0;\-0;0</c:formatCode>
                <c:ptCount val="35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-4</c:v>
                </c:pt>
                <c:pt idx="7">
                  <c:v>1</c:v>
                </c:pt>
                <c:pt idx="8">
                  <c:v>10</c:v>
                </c:pt>
                <c:pt idx="9">
                  <c:v>14</c:v>
                </c:pt>
                <c:pt idx="10">
                  <c:v>32</c:v>
                </c:pt>
                <c:pt idx="11">
                  <c:v>25</c:v>
                </c:pt>
                <c:pt idx="12">
                  <c:v>37</c:v>
                </c:pt>
                <c:pt idx="13">
                  <c:v>45</c:v>
                </c:pt>
                <c:pt idx="14">
                  <c:v>40</c:v>
                </c:pt>
                <c:pt idx="15">
                  <c:v>24</c:v>
                </c:pt>
                <c:pt idx="16">
                  <c:v>0</c:v>
                </c:pt>
                <c:pt idx="17">
                  <c:v>-28</c:v>
                </c:pt>
                <c:pt idx="18">
                  <c:v>-15</c:v>
                </c:pt>
                <c:pt idx="19">
                  <c:v>-20</c:v>
                </c:pt>
                <c:pt idx="20">
                  <c:v>-4</c:v>
                </c:pt>
                <c:pt idx="21">
                  <c:v>10</c:v>
                </c:pt>
                <c:pt idx="22">
                  <c:v>24</c:v>
                </c:pt>
                <c:pt idx="23">
                  <c:v>0</c:v>
                </c:pt>
                <c:pt idx="24">
                  <c:v>19</c:v>
                </c:pt>
                <c:pt idx="25">
                  <c:v>-23</c:v>
                </c:pt>
                <c:pt idx="26">
                  <c:v>-26</c:v>
                </c:pt>
                <c:pt idx="27">
                  <c:v>-13</c:v>
                </c:pt>
                <c:pt idx="28">
                  <c:v>-22</c:v>
                </c:pt>
                <c:pt idx="29">
                  <c:v>-10</c:v>
                </c:pt>
                <c:pt idx="30">
                  <c:v>-10</c:v>
                </c:pt>
                <c:pt idx="31">
                  <c:v>-23</c:v>
                </c:pt>
                <c:pt idx="32">
                  <c:v>25</c:v>
                </c:pt>
                <c:pt idx="33">
                  <c:v>4</c:v>
                </c:pt>
                <c:pt idx="34">
                  <c:v>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Tavola5!$A$3:$A$457</c:f>
              <c:strCache>
                <c:ptCount val="35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22-28 mar</c:v>
                </c:pt>
                <c:pt idx="34">
                  <c:v>29 mar-4 apr</c:v>
                </c:pt>
              </c:strCache>
            </c:strRef>
          </c:cat>
          <c:val>
            <c:numRef>
              <c:f>Tavola5!$K$3:$K$457</c:f>
              <c:numCache>
                <c:formatCode>\+0;\-0;0</c:formatCode>
                <c:ptCount val="35"/>
                <c:pt idx="0">
                  <c:v>12</c:v>
                </c:pt>
                <c:pt idx="1">
                  <c:v>20</c:v>
                </c:pt>
                <c:pt idx="2">
                  <c:v>44</c:v>
                </c:pt>
                <c:pt idx="3">
                  <c:v>78</c:v>
                </c:pt>
                <c:pt idx="4">
                  <c:v>202</c:v>
                </c:pt>
                <c:pt idx="5">
                  <c:v>65</c:v>
                </c:pt>
                <c:pt idx="6">
                  <c:v>192</c:v>
                </c:pt>
                <c:pt idx="7">
                  <c:v>366</c:v>
                </c:pt>
                <c:pt idx="8">
                  <c:v>399</c:v>
                </c:pt>
                <c:pt idx="9">
                  <c:v>442</c:v>
                </c:pt>
                <c:pt idx="10">
                  <c:v>580</c:v>
                </c:pt>
                <c:pt idx="11">
                  <c:v>777</c:v>
                </c:pt>
                <c:pt idx="12">
                  <c:v>1097</c:v>
                </c:pt>
                <c:pt idx="13">
                  <c:v>2117</c:v>
                </c:pt>
                <c:pt idx="14">
                  <c:v>2701</c:v>
                </c:pt>
                <c:pt idx="15">
                  <c:v>2952</c:v>
                </c:pt>
                <c:pt idx="16">
                  <c:v>5777</c:v>
                </c:pt>
                <c:pt idx="17">
                  <c:v>9426</c:v>
                </c:pt>
                <c:pt idx="18">
                  <c:v>10520</c:v>
                </c:pt>
                <c:pt idx="19">
                  <c:v>7987</c:v>
                </c:pt>
                <c:pt idx="20">
                  <c:v>5660</c:v>
                </c:pt>
                <c:pt idx="21">
                  <c:v>4311</c:v>
                </c:pt>
                <c:pt idx="22">
                  <c:v>5359</c:v>
                </c:pt>
                <c:pt idx="23">
                  <c:v>7494</c:v>
                </c:pt>
                <c:pt idx="24">
                  <c:v>7557</c:v>
                </c:pt>
                <c:pt idx="25">
                  <c:v>11464</c:v>
                </c:pt>
                <c:pt idx="26">
                  <c:v>8527</c:v>
                </c:pt>
                <c:pt idx="27">
                  <c:v>8167</c:v>
                </c:pt>
                <c:pt idx="28">
                  <c:v>8781</c:v>
                </c:pt>
                <c:pt idx="29">
                  <c:v>6627</c:v>
                </c:pt>
                <c:pt idx="30">
                  <c:v>12995</c:v>
                </c:pt>
                <c:pt idx="31">
                  <c:v>6707</c:v>
                </c:pt>
                <c:pt idx="32">
                  <c:v>3077</c:v>
                </c:pt>
                <c:pt idx="33">
                  <c:v>4851</c:v>
                </c:pt>
                <c:pt idx="34">
                  <c:v>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Tavola5!$A$3:$A$457</c:f>
              <c:strCache>
                <c:ptCount val="35"/>
                <c:pt idx="0">
                  <c:v>03-09 ago</c:v>
                </c:pt>
                <c:pt idx="1">
                  <c:v>10-16 ago</c:v>
                </c:pt>
                <c:pt idx="2">
                  <c:v>17-23 ago</c:v>
                </c:pt>
                <c:pt idx="3">
                  <c:v>24-30 ago</c:v>
                </c:pt>
                <c:pt idx="4">
                  <c:v>31 ago - 6 set</c:v>
                </c:pt>
                <c:pt idx="5">
                  <c:v>7-13 set</c:v>
                </c:pt>
                <c:pt idx="6">
                  <c:v>14-20 set</c:v>
                </c:pt>
                <c:pt idx="7">
                  <c:v>21-27 set</c:v>
                </c:pt>
                <c:pt idx="8">
                  <c:v>28 set - 4 ott</c:v>
                </c:pt>
                <c:pt idx="9">
                  <c:v>5-11 ott</c:v>
                </c:pt>
                <c:pt idx="10">
                  <c:v>12-18 ott</c:v>
                </c:pt>
                <c:pt idx="11">
                  <c:v>19-25 ott</c:v>
                </c:pt>
                <c:pt idx="12">
                  <c:v>26 ott - 1 nov</c:v>
                </c:pt>
                <c:pt idx="13">
                  <c:v>2-8 nov</c:v>
                </c:pt>
                <c:pt idx="14">
                  <c:v>9-15 nov</c:v>
                </c:pt>
                <c:pt idx="15">
                  <c:v>16-22 nov</c:v>
                </c:pt>
                <c:pt idx="16">
                  <c:v>23-29 nov</c:v>
                </c:pt>
                <c:pt idx="17">
                  <c:v>30 nov 6 dic</c:v>
                </c:pt>
                <c:pt idx="18">
                  <c:v>7-13 dic</c:v>
                </c:pt>
                <c:pt idx="19">
                  <c:v>14-20 dic</c:v>
                </c:pt>
                <c:pt idx="20">
                  <c:v>21-27 dic</c:v>
                </c:pt>
                <c:pt idx="21">
                  <c:v>28 dic-3 gen</c:v>
                </c:pt>
                <c:pt idx="22">
                  <c:v>4 -10 gen</c:v>
                </c:pt>
                <c:pt idx="23">
                  <c:v>11-17 gen</c:v>
                </c:pt>
                <c:pt idx="24">
                  <c:v>18-24 gen</c:v>
                </c:pt>
                <c:pt idx="25">
                  <c:v>25-31 gen</c:v>
                </c:pt>
                <c:pt idx="26">
                  <c:v>1-7 feb</c:v>
                </c:pt>
                <c:pt idx="27">
                  <c:v>8-14 feb</c:v>
                </c:pt>
                <c:pt idx="28">
                  <c:v>15-21 feb</c:v>
                </c:pt>
                <c:pt idx="29">
                  <c:v>22-28 feb</c:v>
                </c:pt>
                <c:pt idx="30">
                  <c:v>1-7 mar</c:v>
                </c:pt>
                <c:pt idx="31">
                  <c:v>8-14 mar</c:v>
                </c:pt>
                <c:pt idx="32">
                  <c:v>15-21 mar</c:v>
                </c:pt>
                <c:pt idx="33">
                  <c:v>22-28 mar</c:v>
                </c:pt>
                <c:pt idx="34">
                  <c:v>29 mar-4 apr</c:v>
                </c:pt>
              </c:strCache>
            </c:strRef>
          </c:cat>
          <c:val>
            <c:numRef>
              <c:f>Tavola5!$L$3:$L$457</c:f>
              <c:numCache>
                <c:formatCode>\+0;\-0;0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29</c:v>
                </c:pt>
                <c:pt idx="11">
                  <c:v>63</c:v>
                </c:pt>
                <c:pt idx="12">
                  <c:v>90</c:v>
                </c:pt>
                <c:pt idx="13">
                  <c:v>158</c:v>
                </c:pt>
                <c:pt idx="14">
                  <c:v>220</c:v>
                </c:pt>
                <c:pt idx="15">
                  <c:v>290</c:v>
                </c:pt>
                <c:pt idx="16">
                  <c:v>320</c:v>
                </c:pt>
                <c:pt idx="17">
                  <c:v>253</c:v>
                </c:pt>
                <c:pt idx="18">
                  <c:v>208</c:v>
                </c:pt>
                <c:pt idx="19">
                  <c:v>188</c:v>
                </c:pt>
                <c:pt idx="20">
                  <c:v>143</c:v>
                </c:pt>
                <c:pt idx="21">
                  <c:v>196</c:v>
                </c:pt>
                <c:pt idx="22">
                  <c:v>234</c:v>
                </c:pt>
                <c:pt idx="23">
                  <c:v>261</c:v>
                </c:pt>
                <c:pt idx="24">
                  <c:v>237</c:v>
                </c:pt>
                <c:pt idx="25">
                  <c:v>252</c:v>
                </c:pt>
                <c:pt idx="26">
                  <c:v>204</c:v>
                </c:pt>
                <c:pt idx="27">
                  <c:v>166</c:v>
                </c:pt>
                <c:pt idx="28">
                  <c:v>151</c:v>
                </c:pt>
                <c:pt idx="29">
                  <c:v>139</c:v>
                </c:pt>
                <c:pt idx="30">
                  <c:v>97</c:v>
                </c:pt>
                <c:pt idx="31">
                  <c:v>109</c:v>
                </c:pt>
                <c:pt idx="32">
                  <c:v>86</c:v>
                </c:pt>
                <c:pt idx="33">
                  <c:v>153</c:v>
                </c:pt>
                <c:pt idx="3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 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 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 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 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 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 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 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 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 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 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 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 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 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 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 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 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 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 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 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186.487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390" cy="605882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552"/>
  <sheetViews>
    <sheetView showGridLines="0" workbookViewId="0">
      <pane ySplit="15" topLeftCell="A392" activePane="bottomLeft" state="frozen"/>
      <selection activeCell="C146" sqref="C146"/>
      <selection pane="bottomLeft" activeCell="M409" sqref="M409:N409"/>
    </sheetView>
  </sheetViews>
  <sheetFormatPr defaultRowHeight="15" outlineLevelRow="1" x14ac:dyDescent="0.2"/>
  <cols>
    <col min="2" max="15" width="11.8359375" customWidth="1"/>
  </cols>
  <sheetData>
    <row r="1" spans="1:15" ht="25.5" customHeight="1" x14ac:dyDescent="0.2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7.5" x14ac:dyDescent="0.2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 x14ac:dyDescent="0.2">
      <c r="A3" s="4">
        <v>43891</v>
      </c>
      <c r="F3" s="5"/>
      <c r="G3" s="5"/>
      <c r="J3" s="5"/>
    </row>
    <row r="4" spans="1:15" hidden="1" outlineLevel="1" x14ac:dyDescent="0.2">
      <c r="A4" s="4">
        <v>43892</v>
      </c>
      <c r="F4" s="5"/>
      <c r="G4" s="5"/>
      <c r="J4" s="5"/>
    </row>
    <row r="5" spans="1:15" hidden="1" outlineLevel="1" x14ac:dyDescent="0.2">
      <c r="A5" s="4">
        <v>43893</v>
      </c>
      <c r="F5" s="5"/>
      <c r="G5" s="5"/>
      <c r="J5" s="5"/>
    </row>
    <row r="6" spans="1:15" hidden="1" outlineLevel="1" x14ac:dyDescent="0.2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 x14ac:dyDescent="0.2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 x14ac:dyDescent="0.2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 x14ac:dyDescent="0.2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 x14ac:dyDescent="0.2">
      <c r="A10" s="4">
        <v>43898</v>
      </c>
      <c r="F10" s="5"/>
      <c r="G10" s="5"/>
      <c r="H10">
        <v>0</v>
      </c>
      <c r="J10" s="5"/>
    </row>
    <row r="11" spans="1:15" hidden="1" outlineLevel="1" x14ac:dyDescent="0.2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 x14ac:dyDescent="0.2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 x14ac:dyDescent="0.2">
      <c r="A13" s="4">
        <v>43901</v>
      </c>
      <c r="F13" s="5"/>
      <c r="G13" s="5"/>
      <c r="H13">
        <v>1</v>
      </c>
      <c r="J13" s="5"/>
    </row>
    <row r="14" spans="1:15" hidden="1" outlineLevel="1" x14ac:dyDescent="0.2">
      <c r="A14" s="4">
        <v>43902</v>
      </c>
      <c r="F14" s="5"/>
      <c r="G14" s="5"/>
      <c r="H14">
        <v>5</v>
      </c>
      <c r="J14" s="5"/>
    </row>
    <row r="15" spans="1:15" hidden="1" outlineLevel="1" x14ac:dyDescent="0.2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 x14ac:dyDescent="0.2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 x14ac:dyDescent="0.2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 x14ac:dyDescent="0.2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 x14ac:dyDescent="0.2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 x14ac:dyDescent="0.2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 x14ac:dyDescent="0.2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 x14ac:dyDescent="0.2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 x14ac:dyDescent="0.2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 x14ac:dyDescent="0.2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 x14ac:dyDescent="0.2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 x14ac:dyDescent="0.2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 x14ac:dyDescent="0.2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 x14ac:dyDescent="0.2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 x14ac:dyDescent="0.2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 x14ac:dyDescent="0.2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 x14ac:dyDescent="0.2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 x14ac:dyDescent="0.2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 x14ac:dyDescent="0.2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 x14ac:dyDescent="0.2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 x14ac:dyDescent="0.2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 x14ac:dyDescent="0.2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 x14ac:dyDescent="0.2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 x14ac:dyDescent="0.2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 x14ac:dyDescent="0.2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 x14ac:dyDescent="0.2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 x14ac:dyDescent="0.2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 x14ac:dyDescent="0.2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 x14ac:dyDescent="0.2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 x14ac:dyDescent="0.2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 x14ac:dyDescent="0.2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 x14ac:dyDescent="0.2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 x14ac:dyDescent="0.2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 x14ac:dyDescent="0.2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 x14ac:dyDescent="0.2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 x14ac:dyDescent="0.2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 x14ac:dyDescent="0.2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 x14ac:dyDescent="0.2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 x14ac:dyDescent="0.2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 x14ac:dyDescent="0.2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 x14ac:dyDescent="0.2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 x14ac:dyDescent="0.2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 x14ac:dyDescent="0.2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 x14ac:dyDescent="0.2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 x14ac:dyDescent="0.2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 x14ac:dyDescent="0.2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 x14ac:dyDescent="0.2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 x14ac:dyDescent="0.2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 x14ac:dyDescent="0.2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 x14ac:dyDescent="0.2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 x14ac:dyDescent="0.2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 x14ac:dyDescent="0.2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 x14ac:dyDescent="0.2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 x14ac:dyDescent="0.2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 x14ac:dyDescent="0.2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 x14ac:dyDescent="0.2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 x14ac:dyDescent="0.2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 x14ac:dyDescent="0.2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 x14ac:dyDescent="0.2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 x14ac:dyDescent="0.2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 x14ac:dyDescent="0.2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 x14ac:dyDescent="0.2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 x14ac:dyDescent="0.2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 x14ac:dyDescent="0.2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 x14ac:dyDescent="0.2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 x14ac:dyDescent="0.2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 x14ac:dyDescent="0.2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 x14ac:dyDescent="0.2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 x14ac:dyDescent="0.2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 x14ac:dyDescent="0.2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 x14ac:dyDescent="0.2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 x14ac:dyDescent="0.2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 x14ac:dyDescent="0.2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 x14ac:dyDescent="0.2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 x14ac:dyDescent="0.2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 x14ac:dyDescent="0.2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 x14ac:dyDescent="0.2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 x14ac:dyDescent="0.2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 x14ac:dyDescent="0.2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 x14ac:dyDescent="0.2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 x14ac:dyDescent="0.2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 x14ac:dyDescent="0.2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 x14ac:dyDescent="0.2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 x14ac:dyDescent="0.2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 x14ac:dyDescent="0.2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 x14ac:dyDescent="0.2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 x14ac:dyDescent="0.2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 x14ac:dyDescent="0.2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 x14ac:dyDescent="0.2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 x14ac:dyDescent="0.2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 x14ac:dyDescent="0.2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 x14ac:dyDescent="0.2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 x14ac:dyDescent="0.2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 x14ac:dyDescent="0.2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 x14ac:dyDescent="0.2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 x14ac:dyDescent="0.2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 x14ac:dyDescent="0.2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 x14ac:dyDescent="0.2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 x14ac:dyDescent="0.2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 x14ac:dyDescent="0.2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 x14ac:dyDescent="0.2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 x14ac:dyDescent="0.2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 x14ac:dyDescent="0.2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 x14ac:dyDescent="0.2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 x14ac:dyDescent="0.2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 x14ac:dyDescent="0.2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 x14ac:dyDescent="0.2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 x14ac:dyDescent="0.2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 x14ac:dyDescent="0.2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 x14ac:dyDescent="0.2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 x14ac:dyDescent="0.2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 x14ac:dyDescent="0.2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 x14ac:dyDescent="0.2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 x14ac:dyDescent="0.2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 x14ac:dyDescent="0.2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 x14ac:dyDescent="0.2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 x14ac:dyDescent="0.2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 x14ac:dyDescent="0.2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 x14ac:dyDescent="0.2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 x14ac:dyDescent="0.2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 x14ac:dyDescent="0.2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 x14ac:dyDescent="0.2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 x14ac:dyDescent="0.2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 x14ac:dyDescent="0.2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 x14ac:dyDescent="0.2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 x14ac:dyDescent="0.2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 x14ac:dyDescent="0.2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 x14ac:dyDescent="0.2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 x14ac:dyDescent="0.2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 x14ac:dyDescent="0.2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 x14ac:dyDescent="0.2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 x14ac:dyDescent="0.2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 x14ac:dyDescent="0.2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 x14ac:dyDescent="0.2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 x14ac:dyDescent="0.2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 x14ac:dyDescent="0.2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 x14ac:dyDescent="0.2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 x14ac:dyDescent="0.2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 x14ac:dyDescent="0.2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 x14ac:dyDescent="0.2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 x14ac:dyDescent="0.2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 x14ac:dyDescent="0.2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 x14ac:dyDescent="0.2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 x14ac:dyDescent="0.2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 x14ac:dyDescent="0.2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 x14ac:dyDescent="0.2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 x14ac:dyDescent="0.2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 x14ac:dyDescent="0.2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 x14ac:dyDescent="0.2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 x14ac:dyDescent="0.2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 x14ac:dyDescent="0.2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 x14ac:dyDescent="0.2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t="14.45" hidden="1" customHeight="1" outlineLevel="1" x14ac:dyDescent="0.2">
      <c r="A167" s="31" t="s">
        <v>306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 x14ac:dyDescent="0.2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 x14ac:dyDescent="0.2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 x14ac:dyDescent="0.2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 x14ac:dyDescent="0.2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 x14ac:dyDescent="0.2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 x14ac:dyDescent="0.2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 x14ac:dyDescent="0.2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 x14ac:dyDescent="0.2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81" si="4">G175/E175</f>
        <v>5.1898734177215189E-2</v>
      </c>
      <c r="N175" s="2">
        <f t="shared" ref="N175:N181" si="5">H175/E175</f>
        <v>1.0126582278481013E-2</v>
      </c>
      <c r="O175" s="2">
        <f t="shared" ref="O175:O181" si="6">J175/E175</f>
        <v>0.9379746835443038</v>
      </c>
    </row>
    <row r="176" spans="1:15" hidden="1" outlineLevel="1" x14ac:dyDescent="0.2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 x14ac:dyDescent="0.2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 x14ac:dyDescent="0.2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si="4"/>
        <v>5.537098560354374E-2</v>
      </c>
      <c r="N178" s="2">
        <f t="shared" si="5"/>
        <v>1.1074197120708749E-2</v>
      </c>
      <c r="O178" s="2">
        <f t="shared" si="6"/>
        <v>0.93355481727574752</v>
      </c>
    </row>
    <row r="179" spans="1:15" hidden="1" outlineLevel="1" x14ac:dyDescent="0.2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si="4"/>
        <v>5.7022175290390706E-2</v>
      </c>
      <c r="N179" s="2">
        <f t="shared" si="5"/>
        <v>9.5036958817317843E-3</v>
      </c>
      <c r="O179" s="2">
        <f t="shared" si="6"/>
        <v>0.9334741288278775</v>
      </c>
    </row>
    <row r="180" spans="1:15" hidden="1" outlineLevel="1" x14ac:dyDescent="0.2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4"/>
        <v>5.59662090813094E-2</v>
      </c>
      <c r="N180" s="2">
        <f t="shared" si="5"/>
        <v>1.0559662090813094E-2</v>
      </c>
      <c r="O180" s="2">
        <f t="shared" si="6"/>
        <v>0.9334741288278775</v>
      </c>
    </row>
    <row r="181" spans="1:15" hidden="1" outlineLevel="1" x14ac:dyDescent="0.2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4"/>
        <v>6.0204081632653061E-2</v>
      </c>
      <c r="N181" s="2">
        <f t="shared" si="5"/>
        <v>1.020408163265306E-2</v>
      </c>
      <c r="O181" s="2">
        <f t="shared" si="6"/>
        <v>0.92959183673469392</v>
      </c>
    </row>
    <row r="182" spans="1:15" hidden="1" outlineLevel="1" x14ac:dyDescent="0.2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7">G182/E182</f>
        <v>6.0843964671246323E-2</v>
      </c>
      <c r="N182" s="2">
        <f t="shared" ref="N182:N188" si="8">H182/E182</f>
        <v>9.8135426889106973E-3</v>
      </c>
      <c r="O182" s="2">
        <f t="shared" ref="O182:O188" si="9">J182/E182</f>
        <v>0.92934249263984303</v>
      </c>
    </row>
    <row r="183" spans="1:15" hidden="1" outlineLevel="1" x14ac:dyDescent="0.2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7"/>
        <v>6.5217391304347824E-2</v>
      </c>
      <c r="N183" s="2">
        <f t="shared" si="8"/>
        <v>8.5066162570888466E-3</v>
      </c>
      <c r="O183" s="2">
        <f t="shared" si="9"/>
        <v>0.92627599243856329</v>
      </c>
    </row>
    <row r="184" spans="1:15" hidden="1" outlineLevel="1" x14ac:dyDescent="0.2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7"/>
        <v>6.4575645756457564E-2</v>
      </c>
      <c r="N184" s="2">
        <f t="shared" si="8"/>
        <v>9.2250922509225092E-3</v>
      </c>
      <c r="O184" s="2">
        <f t="shared" si="9"/>
        <v>0.92619926199261993</v>
      </c>
    </row>
    <row r="185" spans="1:15" hidden="1" outlineLevel="1" x14ac:dyDescent="0.2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7"/>
        <v>6.1041292639138239E-2</v>
      </c>
      <c r="N185" s="2">
        <f t="shared" si="8"/>
        <v>8.9766606822262122E-3</v>
      </c>
      <c r="O185" s="2">
        <f t="shared" si="9"/>
        <v>0.9299820466786356</v>
      </c>
    </row>
    <row r="186" spans="1:15" hidden="1" outlineLevel="1" x14ac:dyDescent="0.2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7"/>
        <v>6.222222222222222E-2</v>
      </c>
      <c r="N186" s="2">
        <f t="shared" si="8"/>
        <v>8.8888888888888889E-3</v>
      </c>
      <c r="O186" s="2">
        <f t="shared" si="9"/>
        <v>0.92888888888888888</v>
      </c>
    </row>
    <row r="187" spans="1:15" hidden="1" outlineLevel="1" x14ac:dyDescent="0.2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7"/>
        <v>6.1631944444444448E-2</v>
      </c>
      <c r="N187" s="2">
        <f t="shared" si="8"/>
        <v>8.6805555555555559E-3</v>
      </c>
      <c r="O187" s="2">
        <f t="shared" si="9"/>
        <v>0.9296875</v>
      </c>
    </row>
    <row r="188" spans="1:15" hidden="1" outlineLevel="1" x14ac:dyDescent="0.2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7"/>
        <v>6.1939690301548493E-2</v>
      </c>
      <c r="N188" s="2">
        <f t="shared" si="8"/>
        <v>9.7799511002444987E-3</v>
      </c>
      <c r="O188" s="2">
        <f t="shared" si="9"/>
        <v>0.92828035859820701</v>
      </c>
    </row>
    <row r="189" spans="1:15" hidden="1" outlineLevel="1" x14ac:dyDescent="0.2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0">G189/E189</f>
        <v>6.4696485623003189E-2</v>
      </c>
      <c r="N189" s="2">
        <f t="shared" ref="N189:N198" si="11">H189/E189</f>
        <v>9.5846645367412137E-3</v>
      </c>
      <c r="O189" s="2">
        <f t="shared" ref="O189:O198" si="12">J189/E189</f>
        <v>0.92571884984025554</v>
      </c>
    </row>
    <row r="190" spans="1:15" hidden="1" outlineLevel="1" x14ac:dyDescent="0.2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0"/>
        <v>6.7757009345794386E-2</v>
      </c>
      <c r="N190" s="2">
        <f t="shared" si="11"/>
        <v>8.5669781931464167E-3</v>
      </c>
      <c r="O190" s="2">
        <f t="shared" si="12"/>
        <v>0.92367601246105924</v>
      </c>
    </row>
    <row r="191" spans="1:15" hidden="1" outlineLevel="1" x14ac:dyDescent="0.2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0"/>
        <v>6.5524944154877141E-2</v>
      </c>
      <c r="N191" s="2">
        <f t="shared" si="11"/>
        <v>8.9352196574832461E-3</v>
      </c>
      <c r="O191" s="2">
        <f t="shared" si="12"/>
        <v>0.92553983618763958</v>
      </c>
    </row>
    <row r="192" spans="1:15" hidden="1" outlineLevel="1" x14ac:dyDescent="0.2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0"/>
        <v>6.4467766116941536E-2</v>
      </c>
      <c r="N192" s="2">
        <f t="shared" si="11"/>
        <v>9.7451274362818589E-3</v>
      </c>
      <c r="O192" s="2">
        <f t="shared" si="12"/>
        <v>0.92578710644677664</v>
      </c>
    </row>
    <row r="193" spans="1:15" hidden="1" outlineLevel="1" x14ac:dyDescent="0.2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0"/>
        <v>7.3241479332849885E-2</v>
      </c>
      <c r="N193" s="2">
        <f t="shared" si="11"/>
        <v>9.4271211022480053E-3</v>
      </c>
      <c r="O193" s="2">
        <f t="shared" si="12"/>
        <v>0.91733139956490206</v>
      </c>
    </row>
    <row r="194" spans="1:15" hidden="1" outlineLevel="1" x14ac:dyDescent="0.2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0"/>
        <v>7.1526822558459421E-2</v>
      </c>
      <c r="N194" s="2">
        <f t="shared" si="11"/>
        <v>8.9408528198074277E-3</v>
      </c>
      <c r="O194" s="2">
        <f t="shared" si="12"/>
        <v>0.91953232462173318</v>
      </c>
    </row>
    <row r="195" spans="1:15" hidden="1" outlineLevel="1" x14ac:dyDescent="0.2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0"/>
        <v>6.8762278978389005E-2</v>
      </c>
      <c r="N195" s="2">
        <f t="shared" si="11"/>
        <v>9.823182711198428E-3</v>
      </c>
      <c r="O195" s="2">
        <f t="shared" si="12"/>
        <v>0.92141453831041253</v>
      </c>
    </row>
    <row r="196" spans="1:15" hidden="1" outlineLevel="1" x14ac:dyDescent="0.2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0"/>
        <v>6.7373674360573926E-2</v>
      </c>
      <c r="N196" s="2">
        <f t="shared" si="11"/>
        <v>1.1228945726762321E-2</v>
      </c>
      <c r="O196" s="2">
        <f t="shared" si="12"/>
        <v>0.92139737991266379</v>
      </c>
    </row>
    <row r="197" spans="1:15" hidden="1" outlineLevel="1" x14ac:dyDescent="0.2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0"/>
        <v>6.5650644783118411E-2</v>
      </c>
      <c r="N197" s="2">
        <f t="shared" si="11"/>
        <v>9.9648300117233298E-3</v>
      </c>
      <c r="O197" s="2">
        <f t="shared" si="12"/>
        <v>0.92438452520515824</v>
      </c>
    </row>
    <row r="198" spans="1:15" hidden="1" outlineLevel="1" x14ac:dyDescent="0.2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0"/>
        <v>6.6399542072123646E-2</v>
      </c>
      <c r="N198" s="2">
        <f t="shared" si="11"/>
        <v>1.0303377218088151E-2</v>
      </c>
      <c r="O198" s="2">
        <f t="shared" si="12"/>
        <v>0.92329708070978822</v>
      </c>
    </row>
    <row r="199" spans="1:15" hidden="1" outlineLevel="1" x14ac:dyDescent="0.2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>G199/E199</f>
        <v>6.6926938092582267E-2</v>
      </c>
      <c r="N199" s="2">
        <f>H199/E199</f>
        <v>9.4813162297824882E-3</v>
      </c>
      <c r="O199" s="2">
        <f>J199/E199</f>
        <v>0.92359174567763525</v>
      </c>
    </row>
    <row r="200" spans="1:15" hidden="1" outlineLevel="1" x14ac:dyDescent="0.2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13">G200/E200</f>
        <v>7.38327904451683E-2</v>
      </c>
      <c r="N200" s="2">
        <f t="shared" ref="N200:N213" si="14">H200/E200</f>
        <v>8.6862106406080351E-3</v>
      </c>
      <c r="O200" s="2">
        <f t="shared" ref="O200:O213" si="15">J200/E200</f>
        <v>0.91748099891422363</v>
      </c>
    </row>
    <row r="201" spans="1:15" hidden="1" outlineLevel="1" x14ac:dyDescent="0.2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13"/>
        <v>7.3475768629494523E-2</v>
      </c>
      <c r="N201" s="2">
        <f t="shared" si="14"/>
        <v>8.8587806149035952E-3</v>
      </c>
      <c r="O201" s="2">
        <f t="shared" si="15"/>
        <v>0.91766545075560191</v>
      </c>
    </row>
    <row r="202" spans="1:15" hidden="1" outlineLevel="1" x14ac:dyDescent="0.2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13"/>
        <v>7.7967806841046275E-2</v>
      </c>
      <c r="N202" s="2">
        <f t="shared" si="14"/>
        <v>8.0482897384305842E-3</v>
      </c>
      <c r="O202" s="2">
        <f t="shared" si="15"/>
        <v>0.91398390342052316</v>
      </c>
    </row>
    <row r="203" spans="1:15" hidden="1" outlineLevel="1" x14ac:dyDescent="0.2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13"/>
        <v>8.4679393049437099E-2</v>
      </c>
      <c r="N203" s="2">
        <f t="shared" si="14"/>
        <v>6.8526676456191872E-3</v>
      </c>
      <c r="O203" s="2">
        <f t="shared" si="15"/>
        <v>0.90846793930494374</v>
      </c>
    </row>
    <row r="204" spans="1:15" hidden="1" outlineLevel="1" x14ac:dyDescent="0.2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13"/>
        <v>8.298562818729717E-2</v>
      </c>
      <c r="N204" s="2">
        <f t="shared" si="14"/>
        <v>6.954102920723227E-3</v>
      </c>
      <c r="O204" s="2">
        <f t="shared" si="15"/>
        <v>0.91006026889197955</v>
      </c>
    </row>
    <row r="205" spans="1:15" hidden="1" outlineLevel="1" x14ac:dyDescent="0.2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13"/>
        <v>8.5573476702508963E-2</v>
      </c>
      <c r="N205" s="2">
        <f t="shared" si="14"/>
        <v>5.8243727598566311E-3</v>
      </c>
      <c r="O205" s="2">
        <f t="shared" si="15"/>
        <v>0.90860215053763438</v>
      </c>
    </row>
    <row r="206" spans="1:15" hidden="1" outlineLevel="1" x14ac:dyDescent="0.2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13"/>
        <v>8.376511226252159E-2</v>
      </c>
      <c r="N206" s="2">
        <f t="shared" si="14"/>
        <v>5.6131260794473233E-3</v>
      </c>
      <c r="O206" s="2">
        <f t="shared" si="15"/>
        <v>0.9106217616580311</v>
      </c>
    </row>
    <row r="207" spans="1:15" hidden="1" outlineLevel="1" x14ac:dyDescent="0.2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13"/>
        <v>8.6456558773424189E-2</v>
      </c>
      <c r="N207" s="2">
        <f t="shared" si="14"/>
        <v>5.96252129471891E-3</v>
      </c>
      <c r="O207" s="2">
        <f t="shared" si="15"/>
        <v>0.90758091993185686</v>
      </c>
    </row>
    <row r="208" spans="1:15" hidden="1" outlineLevel="1" x14ac:dyDescent="0.2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13"/>
        <v>9.372384937238494E-2</v>
      </c>
      <c r="N208" s="2">
        <f t="shared" si="14"/>
        <v>6.2761506276150627E-3</v>
      </c>
      <c r="O208" s="2">
        <f t="shared" si="15"/>
        <v>0.9</v>
      </c>
    </row>
    <row r="209" spans="1:15" hidden="1" outlineLevel="1" x14ac:dyDescent="0.2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13"/>
        <v>9.5356550580431174E-2</v>
      </c>
      <c r="N209" s="2">
        <f t="shared" si="14"/>
        <v>6.6334991708126038E-3</v>
      </c>
      <c r="O209" s="2">
        <f t="shared" si="15"/>
        <v>0.89800995024875618</v>
      </c>
    </row>
    <row r="210" spans="1:15" hidden="1" outlineLevel="1" x14ac:dyDescent="0.2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13"/>
        <v>9.6302316131653798E-2</v>
      </c>
      <c r="N210" s="2">
        <f t="shared" si="14"/>
        <v>6.5014221861032099E-3</v>
      </c>
      <c r="O210" s="2">
        <f t="shared" si="15"/>
        <v>0.89719626168224298</v>
      </c>
    </row>
    <row r="211" spans="1:15" hidden="1" outlineLevel="1" x14ac:dyDescent="0.2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13"/>
        <v>9.2885375494071151E-2</v>
      </c>
      <c r="N211" s="2">
        <f t="shared" si="14"/>
        <v>5.1383399209486164E-3</v>
      </c>
      <c r="O211" s="2">
        <f t="shared" si="15"/>
        <v>0.90197628458498025</v>
      </c>
    </row>
    <row r="212" spans="1:15" hidden="1" outlineLevel="1" x14ac:dyDescent="0.2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13"/>
        <v>9.8722415795586521E-2</v>
      </c>
      <c r="N212" s="2">
        <f t="shared" si="14"/>
        <v>5.0329074719318622E-3</v>
      </c>
      <c r="O212" s="2">
        <f t="shared" si="15"/>
        <v>0.89624467673248165</v>
      </c>
    </row>
    <row r="213" spans="1:15" hidden="1" outlineLevel="1" x14ac:dyDescent="0.2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13"/>
        <v>0.10078977059044754</v>
      </c>
      <c r="N213" s="2">
        <f t="shared" si="14"/>
        <v>5.2651372696502444E-3</v>
      </c>
      <c r="O213" s="2">
        <f t="shared" si="15"/>
        <v>0.89394509213990225</v>
      </c>
    </row>
    <row r="214" spans="1:15" hidden="1" outlineLevel="1" x14ac:dyDescent="0.2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16">G214/E214</f>
        <v>0.1071819176084579</v>
      </c>
      <c r="N214" s="2">
        <f t="shared" ref="N214:N226" si="17">H214/E214</f>
        <v>5.4684651841049947E-3</v>
      </c>
      <c r="O214" s="2">
        <f t="shared" ref="O214:O226" si="18">J214/E214</f>
        <v>0.8873496172074371</v>
      </c>
    </row>
    <row r="215" spans="1:15" hidden="1" outlineLevel="1" x14ac:dyDescent="0.2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16"/>
        <v>0.10513096519555078</v>
      </c>
      <c r="N215" s="2">
        <f t="shared" si="17"/>
        <v>5.7409400789379264E-3</v>
      </c>
      <c r="O215" s="2">
        <f t="shared" si="18"/>
        <v>0.88912809472551135</v>
      </c>
    </row>
    <row r="216" spans="1:15" hidden="1" outlineLevel="1" x14ac:dyDescent="0.2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16"/>
        <v>0.10502442428471738</v>
      </c>
      <c r="N216" s="2">
        <f t="shared" si="17"/>
        <v>6.6294487090020936E-3</v>
      </c>
      <c r="O216" s="2">
        <f t="shared" si="18"/>
        <v>0.88834612700628057</v>
      </c>
    </row>
    <row r="217" spans="1:15" hidden="1" outlineLevel="1" x14ac:dyDescent="0.2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16"/>
        <v>0.10456403269754769</v>
      </c>
      <c r="N217" s="2">
        <f t="shared" si="17"/>
        <v>6.8119891008174387E-3</v>
      </c>
      <c r="O217" s="2">
        <f t="shared" si="18"/>
        <v>0.88862397820163486</v>
      </c>
    </row>
    <row r="218" spans="1:15" hidden="1" outlineLevel="1" x14ac:dyDescent="0.2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16"/>
        <v>9.9409448818897642E-2</v>
      </c>
      <c r="N218" s="2">
        <f t="shared" si="17"/>
        <v>6.889763779527559E-3</v>
      </c>
      <c r="O218" s="2">
        <f t="shared" si="18"/>
        <v>0.89370078740157477</v>
      </c>
    </row>
    <row r="219" spans="1:15" hidden="1" outlineLevel="1" x14ac:dyDescent="0.2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16"/>
        <v>0.10154525386313466</v>
      </c>
      <c r="N219" s="2">
        <f t="shared" si="17"/>
        <v>6.3071586250394197E-3</v>
      </c>
      <c r="O219" s="2">
        <f t="shared" si="18"/>
        <v>0.89214758751182588</v>
      </c>
    </row>
    <row r="220" spans="1:15" hidden="1" outlineLevel="1" x14ac:dyDescent="0.2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16"/>
        <v>0.10132429935324916</v>
      </c>
      <c r="N220" s="2">
        <f t="shared" si="17"/>
        <v>7.3914382506929475E-3</v>
      </c>
      <c r="O220" s="2">
        <f t="shared" si="18"/>
        <v>0.89128426239605785</v>
      </c>
    </row>
    <row r="221" spans="1:15" hidden="1" outlineLevel="1" x14ac:dyDescent="0.2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16"/>
        <v>0.10750446694460988</v>
      </c>
      <c r="N221" s="2">
        <f t="shared" si="17"/>
        <v>8.3382966051220968E-3</v>
      </c>
      <c r="O221" s="2">
        <f t="shared" si="18"/>
        <v>0.884157236450268</v>
      </c>
    </row>
    <row r="222" spans="1:15" hidden="1" outlineLevel="1" x14ac:dyDescent="0.2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16"/>
        <v>0.10672853828306264</v>
      </c>
      <c r="N222" s="2">
        <f t="shared" si="17"/>
        <v>8.1206496519721574E-3</v>
      </c>
      <c r="O222" s="2">
        <f t="shared" si="18"/>
        <v>0.88515081206496515</v>
      </c>
    </row>
    <row r="223" spans="1:15" hidden="1" outlineLevel="1" x14ac:dyDescent="0.2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16"/>
        <v>0.10566356720202874</v>
      </c>
      <c r="N223" s="2">
        <f t="shared" si="17"/>
        <v>8.4530853761623E-3</v>
      </c>
      <c r="O223" s="2">
        <f t="shared" si="18"/>
        <v>0.88588334742180896</v>
      </c>
    </row>
    <row r="224" spans="1:15" hidden="1" outlineLevel="1" x14ac:dyDescent="0.2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16"/>
        <v>0.10173160173160173</v>
      </c>
      <c r="N224" s="2">
        <f t="shared" si="17"/>
        <v>8.9285714285714281E-3</v>
      </c>
      <c r="O224" s="2">
        <f t="shared" si="18"/>
        <v>0.88933982683982682</v>
      </c>
    </row>
    <row r="225" spans="1:15" hidden="1" outlineLevel="1" x14ac:dyDescent="0.2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16"/>
        <v>9.6385542168674704E-2</v>
      </c>
      <c r="N225" s="2">
        <f t="shared" si="17"/>
        <v>8.9720584465521665E-3</v>
      </c>
      <c r="O225" s="2">
        <f t="shared" si="18"/>
        <v>0.89464239938477319</v>
      </c>
    </row>
    <row r="226" spans="1:15" hidden="1" outlineLevel="1" x14ac:dyDescent="0.2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16"/>
        <v>9.3410572049239679E-2</v>
      </c>
      <c r="N226" s="2">
        <f t="shared" si="17"/>
        <v>8.4479845522568188E-3</v>
      </c>
      <c r="O226" s="2">
        <f t="shared" si="18"/>
        <v>0.89814144339850355</v>
      </c>
    </row>
    <row r="227" spans="1:15" hidden="1" outlineLevel="1" x14ac:dyDescent="0.2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19">G227/E227</f>
        <v>8.8161781413315154E-2</v>
      </c>
      <c r="N227" s="2">
        <f t="shared" ref="N227:N234" si="20">H227/E227</f>
        <v>8.6344012724380824E-3</v>
      </c>
      <c r="O227" s="2">
        <f t="shared" ref="O227:O234" si="21">J227/E227</f>
        <v>0.90320381731424682</v>
      </c>
    </row>
    <row r="228" spans="1:15" hidden="1" outlineLevel="1" x14ac:dyDescent="0.2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19"/>
        <v>8.6287911149081589E-2</v>
      </c>
      <c r="N228" s="2">
        <f t="shared" si="20"/>
        <v>8.9705254164886804E-3</v>
      </c>
      <c r="O228" s="2">
        <f t="shared" si="21"/>
        <v>0.90474156343442969</v>
      </c>
    </row>
    <row r="229" spans="1:15" hidden="1" outlineLevel="1" x14ac:dyDescent="0.2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19"/>
        <v>8.7348779987697356E-2</v>
      </c>
      <c r="N229" s="2">
        <f t="shared" si="20"/>
        <v>9.0219397170391638E-3</v>
      </c>
      <c r="O229" s="2">
        <f t="shared" si="21"/>
        <v>0.90362928029526346</v>
      </c>
    </row>
    <row r="230" spans="1:15" hidden="1" outlineLevel="1" x14ac:dyDescent="0.2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19"/>
        <v>8.6176980913823018E-2</v>
      </c>
      <c r="N230" s="2">
        <f t="shared" si="20"/>
        <v>9.4466936572199737E-3</v>
      </c>
      <c r="O230" s="2">
        <f t="shared" si="21"/>
        <v>0.90437632542895696</v>
      </c>
    </row>
    <row r="231" spans="1:15" hidden="1" outlineLevel="1" x14ac:dyDescent="0.2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19"/>
        <v>8.5292509568069982E-2</v>
      </c>
      <c r="N231" s="2">
        <f t="shared" si="20"/>
        <v>9.4769455075633321E-3</v>
      </c>
      <c r="O231" s="2">
        <f t="shared" si="21"/>
        <v>0.90523054492436672</v>
      </c>
    </row>
    <row r="232" spans="1:15" hidden="1" outlineLevel="1" x14ac:dyDescent="0.2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19"/>
        <v>7.9373104145601614E-2</v>
      </c>
      <c r="N232" s="2">
        <f t="shared" si="20"/>
        <v>9.7741826761038094E-3</v>
      </c>
      <c r="O232" s="2">
        <f t="shared" si="21"/>
        <v>0.91085271317829453</v>
      </c>
    </row>
    <row r="233" spans="1:15" hidden="1" outlineLevel="1" x14ac:dyDescent="0.2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19"/>
        <v>7.62617417608661E-2</v>
      </c>
      <c r="N233" s="2">
        <f t="shared" si="20"/>
        <v>9.7118293265403607E-3</v>
      </c>
      <c r="O233" s="2">
        <f t="shared" si="21"/>
        <v>0.91402642891259356</v>
      </c>
    </row>
    <row r="234" spans="1:15" hidden="1" outlineLevel="1" x14ac:dyDescent="0.2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19"/>
        <v>7.2606774668630344E-2</v>
      </c>
      <c r="N234" s="2">
        <f t="shared" si="20"/>
        <v>1.0309278350515464E-2</v>
      </c>
      <c r="O234" s="2">
        <f t="shared" si="21"/>
        <v>0.91708394698085416</v>
      </c>
    </row>
    <row r="235" spans="1:15" collapsed="1" x14ac:dyDescent="0.2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66" si="22">G235/E235</f>
        <v>7.4227097877190479E-2</v>
      </c>
      <c r="N235" s="2">
        <f t="shared" ref="N235:N266" si="23">H235/E235</f>
        <v>1.0257871491665479E-2</v>
      </c>
      <c r="O235" s="2">
        <f t="shared" ref="O235:O266" si="24">J235/E235</f>
        <v>0.91551503063114403</v>
      </c>
    </row>
    <row r="236" spans="1:15" x14ac:dyDescent="0.2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22"/>
        <v>7.2295584900626916E-2</v>
      </c>
      <c r="N236" s="2">
        <f t="shared" si="23"/>
        <v>1.027077497665733E-2</v>
      </c>
      <c r="O236" s="2">
        <f t="shared" si="24"/>
        <v>0.91743364012271578</v>
      </c>
    </row>
    <row r="237" spans="1:15" x14ac:dyDescent="0.2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22"/>
        <v>7.1974522292993628E-2</v>
      </c>
      <c r="N237" s="2">
        <f t="shared" si="23"/>
        <v>1.0573248407643312E-2</v>
      </c>
      <c r="O237" s="2">
        <f t="shared" si="24"/>
        <v>0.9174522292993631</v>
      </c>
    </row>
    <row r="238" spans="1:15" x14ac:dyDescent="0.2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22"/>
        <v>6.8852459016393447E-2</v>
      </c>
      <c r="N238" s="2">
        <f t="shared" si="23"/>
        <v>1.0421545667447307E-2</v>
      </c>
      <c r="O238" s="2">
        <f t="shared" si="24"/>
        <v>0.92072599531615928</v>
      </c>
    </row>
    <row r="239" spans="1:15" x14ac:dyDescent="0.2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22"/>
        <v>6.4908056042031523E-2</v>
      </c>
      <c r="N239" s="2">
        <f t="shared" si="23"/>
        <v>9.7416812609457098E-3</v>
      </c>
      <c r="O239" s="2">
        <f t="shared" si="24"/>
        <v>0.92535026269702281</v>
      </c>
    </row>
    <row r="240" spans="1:15" x14ac:dyDescent="0.2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si="22"/>
        <v>6.128021033471534E-2</v>
      </c>
      <c r="N240" s="2">
        <f t="shared" si="23"/>
        <v>9.1010213368389117E-3</v>
      </c>
      <c r="O240" s="2">
        <f t="shared" si="24"/>
        <v>0.9296187683284457</v>
      </c>
    </row>
    <row r="241" spans="1:15" x14ac:dyDescent="0.2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si="22"/>
        <v>6.0824253908100423E-2</v>
      </c>
      <c r="N241" s="2">
        <f t="shared" si="23"/>
        <v>9.0004737091425868E-3</v>
      </c>
      <c r="O241" s="2">
        <f t="shared" si="24"/>
        <v>0.93017527238275699</v>
      </c>
    </row>
    <row r="242" spans="1:15" x14ac:dyDescent="0.2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si="22"/>
        <v>6.185472818638648E-2</v>
      </c>
      <c r="N242" s="2">
        <f t="shared" si="23"/>
        <v>8.9538602101416169E-3</v>
      </c>
      <c r="O242" s="2">
        <f t="shared" si="24"/>
        <v>0.92919141160347185</v>
      </c>
    </row>
    <row r="243" spans="1:15" x14ac:dyDescent="0.2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22"/>
        <v>6.1956707005283794E-2</v>
      </c>
      <c r="N243" s="2">
        <f t="shared" si="23"/>
        <v>8.7779103460030681E-3</v>
      </c>
      <c r="O243" s="2">
        <f t="shared" si="24"/>
        <v>0.92926538264871317</v>
      </c>
    </row>
    <row r="244" spans="1:15" x14ac:dyDescent="0.2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si="22"/>
        <v>6.4571709878569084E-2</v>
      </c>
      <c r="N244" s="2">
        <f t="shared" si="23"/>
        <v>9.1073186741056772E-3</v>
      </c>
      <c r="O244" s="2">
        <f t="shared" si="24"/>
        <v>0.92632097144732528</v>
      </c>
    </row>
    <row r="245" spans="1:15" x14ac:dyDescent="0.2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si="22"/>
        <v>6.5829737151824247E-2</v>
      </c>
      <c r="N245" s="2">
        <f t="shared" si="23"/>
        <v>9.0231463318948615E-3</v>
      </c>
      <c r="O245" s="2">
        <f t="shared" si="24"/>
        <v>0.9251471165162809</v>
      </c>
    </row>
    <row r="246" spans="1:15" x14ac:dyDescent="0.2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22"/>
        <v>6.5983485697434383E-2</v>
      </c>
      <c r="N246" s="2">
        <f t="shared" si="23"/>
        <v>8.6257741079327627E-3</v>
      </c>
      <c r="O246" s="2">
        <f t="shared" si="24"/>
        <v>0.92539074019463285</v>
      </c>
    </row>
    <row r="247" spans="1:15" x14ac:dyDescent="0.2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si="22"/>
        <v>6.6611272676914551E-2</v>
      </c>
      <c r="N247" s="2">
        <f t="shared" si="23"/>
        <v>8.4475834371970648E-3</v>
      </c>
      <c r="O247" s="2">
        <f t="shared" si="24"/>
        <v>0.92494114388588833</v>
      </c>
    </row>
    <row r="248" spans="1:15" x14ac:dyDescent="0.2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22"/>
        <v>6.5191855912294441E-2</v>
      </c>
      <c r="N248" s="2">
        <f t="shared" si="23"/>
        <v>8.6139389193422081E-3</v>
      </c>
      <c r="O248" s="2">
        <f t="shared" si="24"/>
        <v>0.92619420516836337</v>
      </c>
    </row>
    <row r="249" spans="1:15" x14ac:dyDescent="0.2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si="22"/>
        <v>6.380727091633466E-2</v>
      </c>
      <c r="N249" s="2">
        <f t="shared" si="23"/>
        <v>8.839641434262949E-3</v>
      </c>
      <c r="O249" s="2">
        <f t="shared" si="24"/>
        <v>0.92735308764940239</v>
      </c>
    </row>
    <row r="250" spans="1:15" x14ac:dyDescent="0.2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si="22"/>
        <v>6.3786742829941692E-2</v>
      </c>
      <c r="N250" s="2">
        <f t="shared" si="23"/>
        <v>8.9253837915030353E-3</v>
      </c>
      <c r="O250" s="2">
        <f t="shared" si="24"/>
        <v>0.92728787337855523</v>
      </c>
    </row>
    <row r="251" spans="1:15" x14ac:dyDescent="0.2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si="22"/>
        <v>6.2719945510273586E-2</v>
      </c>
      <c r="N251" s="2">
        <f t="shared" si="23"/>
        <v>8.4004994891588147E-3</v>
      </c>
      <c r="O251" s="2">
        <f t="shared" si="24"/>
        <v>0.92887955500056762</v>
      </c>
    </row>
    <row r="252" spans="1:15" x14ac:dyDescent="0.2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si="22"/>
        <v>6.1912987153190109E-2</v>
      </c>
      <c r="N252" s="2">
        <f t="shared" si="23"/>
        <v>8.4745762711864406E-3</v>
      </c>
      <c r="O252" s="2">
        <f t="shared" si="24"/>
        <v>0.92961243657562342</v>
      </c>
    </row>
    <row r="253" spans="1:15" x14ac:dyDescent="0.2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si="22"/>
        <v>5.9293804130579615E-2</v>
      </c>
      <c r="N253" s="2">
        <f t="shared" si="23"/>
        <v>8.1484138779275347E-3</v>
      </c>
      <c r="O253" s="2">
        <f t="shared" si="24"/>
        <v>0.93255778199149286</v>
      </c>
    </row>
    <row r="254" spans="1:15" x14ac:dyDescent="0.2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si="22"/>
        <v>5.5986883348603945E-2</v>
      </c>
      <c r="N254" s="2">
        <f t="shared" si="23"/>
        <v>8.1496841394608673E-3</v>
      </c>
      <c r="O254" s="2">
        <f t="shared" si="24"/>
        <v>0.93586343251193516</v>
      </c>
    </row>
    <row r="255" spans="1:15" x14ac:dyDescent="0.2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si="22"/>
        <v>5.8228909488983092E-2</v>
      </c>
      <c r="N255" s="2">
        <f t="shared" si="23"/>
        <v>8.2452135836400056E-3</v>
      </c>
      <c r="O255" s="2">
        <f t="shared" si="24"/>
        <v>0.93352587692737687</v>
      </c>
    </row>
    <row r="256" spans="1:15" x14ac:dyDescent="0.2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si="22"/>
        <v>5.9391950407949312E-2</v>
      </c>
      <c r="N256" s="2">
        <f t="shared" si="23"/>
        <v>8.5236337116550431E-3</v>
      </c>
      <c r="O256" s="2">
        <f t="shared" si="24"/>
        <v>0.93208441588039559</v>
      </c>
    </row>
    <row r="257" spans="1:15" x14ac:dyDescent="0.2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si="22"/>
        <v>5.9039943938332166E-2</v>
      </c>
      <c r="N257" s="2">
        <f t="shared" si="23"/>
        <v>8.5406447091800983E-3</v>
      </c>
      <c r="O257" s="2">
        <f t="shared" si="24"/>
        <v>0.93241941135248774</v>
      </c>
    </row>
    <row r="258" spans="1:15" x14ac:dyDescent="0.2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si="22"/>
        <v>5.8394160583941604E-2</v>
      </c>
      <c r="N258" s="2">
        <f t="shared" si="23"/>
        <v>8.5723985740960781E-3</v>
      </c>
      <c r="O258" s="2">
        <f t="shared" si="24"/>
        <v>0.93303344084196227</v>
      </c>
    </row>
    <row r="259" spans="1:15" x14ac:dyDescent="0.2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si="22"/>
        <v>5.5832062294292363E-2</v>
      </c>
      <c r="N259" s="2">
        <f t="shared" si="23"/>
        <v>8.2283053704744324E-3</v>
      </c>
      <c r="O259" s="2">
        <f t="shared" si="24"/>
        <v>0.93593963233523325</v>
      </c>
    </row>
    <row r="260" spans="1:15" x14ac:dyDescent="0.2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22"/>
        <v>5.5162443886479492E-2</v>
      </c>
      <c r="N260" s="2">
        <f t="shared" si="23"/>
        <v>7.9890435973522019E-3</v>
      </c>
      <c r="O260" s="2">
        <f t="shared" si="24"/>
        <v>0.9368485125161683</v>
      </c>
    </row>
    <row r="261" spans="1:15" x14ac:dyDescent="0.2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si="22"/>
        <v>5.2578580162554844E-2</v>
      </c>
      <c r="N261" s="2">
        <f t="shared" si="23"/>
        <v>7.732144141552183E-3</v>
      </c>
      <c r="O261" s="2">
        <f t="shared" si="24"/>
        <v>0.939689275695893</v>
      </c>
    </row>
    <row r="262" spans="1:15" x14ac:dyDescent="0.2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si="22"/>
        <v>5.1237546429687232E-2</v>
      </c>
      <c r="N262" s="2">
        <f t="shared" si="23"/>
        <v>7.5328913111396539E-3</v>
      </c>
      <c r="O262" s="2">
        <f t="shared" si="24"/>
        <v>0.94122956225917309</v>
      </c>
    </row>
    <row r="263" spans="1:15" x14ac:dyDescent="0.2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si="22"/>
        <v>5.0428355451033094E-2</v>
      </c>
      <c r="N263" s="2">
        <f t="shared" si="23"/>
        <v>7.5256173357970768E-3</v>
      </c>
      <c r="O263" s="2">
        <f t="shared" si="24"/>
        <v>0.94204602721316988</v>
      </c>
    </row>
    <row r="264" spans="1:15" x14ac:dyDescent="0.2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si="22"/>
        <v>4.893354142281181E-2</v>
      </c>
      <c r="N264" s="2">
        <f t="shared" si="23"/>
        <v>7.3806736896865656E-3</v>
      </c>
      <c r="O264" s="2">
        <f t="shared" si="24"/>
        <v>0.94368578488750166</v>
      </c>
    </row>
    <row r="265" spans="1:15" x14ac:dyDescent="0.2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si="22"/>
        <v>4.7598280480966919E-2</v>
      </c>
      <c r="N265" s="2">
        <f t="shared" si="23"/>
        <v>7.4761697090523953E-3</v>
      </c>
      <c r="O265" s="2">
        <f t="shared" si="24"/>
        <v>0.94492554980998067</v>
      </c>
    </row>
    <row r="266" spans="1:15" x14ac:dyDescent="0.2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22"/>
        <v>4.5621035704713972E-2</v>
      </c>
      <c r="N266" s="2">
        <f t="shared" si="23"/>
        <v>7.1468985438194214E-3</v>
      </c>
      <c r="O266" s="2">
        <f t="shared" si="24"/>
        <v>0.94723206575146657</v>
      </c>
    </row>
    <row r="267" spans="1:15" x14ac:dyDescent="0.2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98" si="25">G267/E267</f>
        <v>4.4222580273909538E-2</v>
      </c>
      <c r="N267" s="2">
        <f t="shared" ref="N267:N298" si="26">H267/E267</f>
        <v>6.9628265623201749E-3</v>
      </c>
      <c r="O267" s="2">
        <f t="shared" ref="O267:O298" si="27">J267/E267</f>
        <v>0.94881459316377026</v>
      </c>
    </row>
    <row r="268" spans="1:15" x14ac:dyDescent="0.2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25"/>
        <v>4.3265914295963138E-2</v>
      </c>
      <c r="N268" s="2">
        <f t="shared" si="26"/>
        <v>6.677519935984106E-3</v>
      </c>
      <c r="O268" s="2">
        <f t="shared" si="27"/>
        <v>0.95005656576805275</v>
      </c>
    </row>
    <row r="269" spans="1:15" x14ac:dyDescent="0.2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si="25"/>
        <v>4.2974005704752169E-2</v>
      </c>
      <c r="N269" s="2">
        <f t="shared" si="26"/>
        <v>6.4851192077929071E-3</v>
      </c>
      <c r="O269" s="2">
        <f t="shared" si="27"/>
        <v>0.95054087508745488</v>
      </c>
    </row>
    <row r="270" spans="1:15" x14ac:dyDescent="0.2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si="25"/>
        <v>4.2307387967188033E-2</v>
      </c>
      <c r="N270" s="2">
        <f t="shared" si="26"/>
        <v>6.4094110199667664E-3</v>
      </c>
      <c r="O270" s="2">
        <f t="shared" si="27"/>
        <v>0.95128320101284525</v>
      </c>
    </row>
    <row r="271" spans="1:15" x14ac:dyDescent="0.2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si="25"/>
        <v>4.1912091939579572E-2</v>
      </c>
      <c r="N271" s="2">
        <f t="shared" si="26"/>
        <v>6.3614230739024585E-3</v>
      </c>
      <c r="O271" s="2">
        <f t="shared" si="27"/>
        <v>0.95172648498651802</v>
      </c>
    </row>
    <row r="272" spans="1:15" x14ac:dyDescent="0.2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si="25"/>
        <v>4.1075156576200415E-2</v>
      </c>
      <c r="N272" s="2">
        <f t="shared" si="26"/>
        <v>6.5240083507306888E-3</v>
      </c>
      <c r="O272" s="2">
        <f t="shared" si="27"/>
        <v>0.95240083507306894</v>
      </c>
    </row>
    <row r="273" spans="1:15" x14ac:dyDescent="0.2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25"/>
        <v>4.0121533187909009E-2</v>
      </c>
      <c r="N273" s="2">
        <f t="shared" si="26"/>
        <v>6.5700633634569443E-3</v>
      </c>
      <c r="O273" s="2">
        <f t="shared" si="27"/>
        <v>0.9533084034486341</v>
      </c>
    </row>
    <row r="274" spans="1:15" x14ac:dyDescent="0.2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si="25"/>
        <v>3.9377734564900339E-2</v>
      </c>
      <c r="N274" s="2">
        <f t="shared" si="26"/>
        <v>6.3966430417316993E-3</v>
      </c>
      <c r="O274" s="2">
        <f t="shared" si="27"/>
        <v>0.95422562239336794</v>
      </c>
    </row>
    <row r="275" spans="1:15" x14ac:dyDescent="0.2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si="25"/>
        <v>3.8087357705230432E-2</v>
      </c>
      <c r="N275" s="2">
        <f t="shared" si="26"/>
        <v>6.193270146933454E-3</v>
      </c>
      <c r="O275" s="2">
        <f t="shared" si="27"/>
        <v>0.95571937214783609</v>
      </c>
    </row>
    <row r="276" spans="1:15" x14ac:dyDescent="0.2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si="25"/>
        <v>3.759509929848829E-2</v>
      </c>
      <c r="N276" s="2">
        <f t="shared" si="26"/>
        <v>5.9529690742021538E-3</v>
      </c>
      <c r="O276" s="2">
        <f t="shared" si="27"/>
        <v>0.95645193162730957</v>
      </c>
    </row>
    <row r="277" spans="1:15" x14ac:dyDescent="0.2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si="25"/>
        <v>3.8080937376920046E-2</v>
      </c>
      <c r="N277" s="2">
        <f t="shared" si="26"/>
        <v>5.5632138637258764E-3</v>
      </c>
      <c r="O277" s="2">
        <f t="shared" si="27"/>
        <v>0.95635584875935409</v>
      </c>
    </row>
    <row r="278" spans="1:15" x14ac:dyDescent="0.2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25"/>
        <v>3.7245273753989686E-2</v>
      </c>
      <c r="N278" s="2">
        <f t="shared" si="26"/>
        <v>5.4014240117849248E-3</v>
      </c>
      <c r="O278" s="2">
        <f t="shared" si="27"/>
        <v>0.95735330223422543</v>
      </c>
    </row>
    <row r="279" spans="1:15" x14ac:dyDescent="0.2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si="25"/>
        <v>3.7602879363721024E-2</v>
      </c>
      <c r="N279" s="2">
        <f t="shared" si="26"/>
        <v>5.5372379250459335E-3</v>
      </c>
      <c r="O279" s="2">
        <f t="shared" si="27"/>
        <v>0.95685988271123301</v>
      </c>
    </row>
    <row r="280" spans="1:15" x14ac:dyDescent="0.2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si="25"/>
        <v>3.6827551533433887E-2</v>
      </c>
      <c r="N280" s="2">
        <f t="shared" si="26"/>
        <v>5.5555555555555558E-3</v>
      </c>
      <c r="O280" s="2">
        <f t="shared" si="27"/>
        <v>0.9576168929110106</v>
      </c>
    </row>
    <row r="281" spans="1:15" x14ac:dyDescent="0.2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si="25"/>
        <v>3.6365946632782718E-2</v>
      </c>
      <c r="N281" s="2">
        <f t="shared" si="26"/>
        <v>5.489199491740788E-3</v>
      </c>
      <c r="O281" s="2">
        <f t="shared" si="27"/>
        <v>0.95814485387547654</v>
      </c>
    </row>
    <row r="282" spans="1:15" x14ac:dyDescent="0.2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si="25"/>
        <v>3.5407182599898834E-2</v>
      </c>
      <c r="N282" s="2">
        <f t="shared" si="26"/>
        <v>5.4375316135558925E-3</v>
      </c>
      <c r="O282" s="2">
        <f t="shared" si="27"/>
        <v>0.9591552857865453</v>
      </c>
    </row>
    <row r="283" spans="1:15" x14ac:dyDescent="0.2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si="25"/>
        <v>3.4393398077793992E-2</v>
      </c>
      <c r="N283" s="2">
        <f t="shared" si="26"/>
        <v>5.3590298394807024E-3</v>
      </c>
      <c r="O283" s="2">
        <f t="shared" si="27"/>
        <v>0.96024757208272526</v>
      </c>
    </row>
    <row r="284" spans="1:15" x14ac:dyDescent="0.2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si="25"/>
        <v>3.4463052228792923E-2</v>
      </c>
      <c r="N284" s="2">
        <f t="shared" si="26"/>
        <v>5.0936739054812897E-3</v>
      </c>
      <c r="O284" s="2">
        <f t="shared" si="27"/>
        <v>0.96044327386572581</v>
      </c>
    </row>
    <row r="285" spans="1:15" x14ac:dyDescent="0.2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si="25"/>
        <v>3.4736442927569208E-2</v>
      </c>
      <c r="N285" s="2">
        <f t="shared" si="26"/>
        <v>5.0309695360889898E-3</v>
      </c>
      <c r="O285" s="2">
        <f t="shared" si="27"/>
        <v>0.96023258753634178</v>
      </c>
    </row>
    <row r="286" spans="1:15" x14ac:dyDescent="0.2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si="25"/>
        <v>3.5552565529019073E-2</v>
      </c>
      <c r="N286" s="2">
        <f t="shared" si="26"/>
        <v>5.1232954692472894E-3</v>
      </c>
      <c r="O286" s="2">
        <f t="shared" si="27"/>
        <v>0.95932413900173363</v>
      </c>
    </row>
    <row r="287" spans="1:15" x14ac:dyDescent="0.2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si="25"/>
        <v>3.6300684357164111E-2</v>
      </c>
      <c r="N287" s="2">
        <f t="shared" si="26"/>
        <v>5.3287889853661178E-3</v>
      </c>
      <c r="O287" s="2">
        <f t="shared" si="27"/>
        <v>0.9583705266574698</v>
      </c>
    </row>
    <row r="288" spans="1:15" x14ac:dyDescent="0.2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si="25"/>
        <v>3.5155177149134853E-2</v>
      </c>
      <c r="N288" s="2">
        <f t="shared" si="26"/>
        <v>5.4106014831090364E-3</v>
      </c>
      <c r="O288" s="2">
        <f t="shared" si="27"/>
        <v>0.95943422136775613</v>
      </c>
    </row>
    <row r="289" spans="1:15" x14ac:dyDescent="0.2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si="25"/>
        <v>3.4758535835127655E-2</v>
      </c>
      <c r="N289" s="2">
        <f t="shared" si="26"/>
        <v>5.4808310729565725E-3</v>
      </c>
      <c r="O289" s="2">
        <f t="shared" si="27"/>
        <v>0.95976063309191573</v>
      </c>
    </row>
    <row r="290" spans="1:15" x14ac:dyDescent="0.2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si="25"/>
        <v>3.4323469302052129E-2</v>
      </c>
      <c r="N290" s="2">
        <f t="shared" si="26"/>
        <v>5.5432682885859065E-3</v>
      </c>
      <c r="O290" s="2">
        <f t="shared" si="27"/>
        <v>0.96013326240936192</v>
      </c>
    </row>
    <row r="291" spans="1:15" x14ac:dyDescent="0.2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si="25"/>
        <v>3.4513545939008398E-2</v>
      </c>
      <c r="N291" s="2">
        <f t="shared" si="26"/>
        <v>5.2732903657822048E-3</v>
      </c>
      <c r="O291" s="2">
        <f t="shared" si="27"/>
        <v>0.96021316369520937</v>
      </c>
    </row>
    <row r="292" spans="1:15" x14ac:dyDescent="0.2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si="25"/>
        <v>3.4057104729072259E-2</v>
      </c>
      <c r="N292" s="2">
        <f t="shared" si="26"/>
        <v>5.1433178570435651E-3</v>
      </c>
      <c r="O292" s="2">
        <f t="shared" si="27"/>
        <v>0.96079957741388422</v>
      </c>
    </row>
    <row r="293" spans="1:15" x14ac:dyDescent="0.2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25"/>
        <v>3.377302706390721E-2</v>
      </c>
      <c r="N293" s="2">
        <f t="shared" si="26"/>
        <v>5.2024107345917669E-3</v>
      </c>
      <c r="O293" s="2">
        <f t="shared" si="27"/>
        <v>0.96102456220150101</v>
      </c>
    </row>
    <row r="294" spans="1:15" x14ac:dyDescent="0.2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si="25"/>
        <v>3.2604935424354241E-2</v>
      </c>
      <c r="N294" s="2">
        <f t="shared" si="26"/>
        <v>5.160285977859779E-3</v>
      </c>
      <c r="O294" s="2">
        <f t="shared" si="27"/>
        <v>0.96223477859778594</v>
      </c>
    </row>
    <row r="295" spans="1:15" x14ac:dyDescent="0.2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25"/>
        <v>3.2216152369703231E-2</v>
      </c>
      <c r="N295" s="2">
        <f t="shared" si="26"/>
        <v>5.3742802303262957E-3</v>
      </c>
      <c r="O295" s="2">
        <f t="shared" si="27"/>
        <v>0.96240956739997052</v>
      </c>
    </row>
    <row r="296" spans="1:15" x14ac:dyDescent="0.2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si="25"/>
        <v>3.1646130662175337E-2</v>
      </c>
      <c r="N296" s="2">
        <f t="shared" si="26"/>
        <v>5.1413881748071976E-3</v>
      </c>
      <c r="O296" s="2">
        <f t="shared" si="27"/>
        <v>0.9632124811630175</v>
      </c>
    </row>
    <row r="297" spans="1:15" x14ac:dyDescent="0.2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25"/>
        <v>3.1756337986600949E-2</v>
      </c>
      <c r="N297" s="2">
        <f t="shared" si="26"/>
        <v>5.2533718974116812E-3</v>
      </c>
      <c r="O297" s="2">
        <f t="shared" si="27"/>
        <v>0.96299029011598736</v>
      </c>
    </row>
    <row r="298" spans="1:15" x14ac:dyDescent="0.2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si="25"/>
        <v>3.2032563489956638E-2</v>
      </c>
      <c r="N298" s="2">
        <f t="shared" si="26"/>
        <v>5.3387605816594399E-3</v>
      </c>
      <c r="O298" s="2">
        <f t="shared" si="27"/>
        <v>0.96262867592838397</v>
      </c>
    </row>
    <row r="299" spans="1:15" x14ac:dyDescent="0.2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ref="M299:M330" si="28">G299/E299</f>
        <v>3.1619491221784306E-2</v>
      </c>
      <c r="N299" s="2">
        <f t="shared" ref="N299:N330" si="29">H299/E299</f>
        <v>5.2549862653768062E-3</v>
      </c>
      <c r="O299" s="2">
        <f t="shared" ref="O299:O330" si="30">J299/E299</f>
        <v>0.96312552251283889</v>
      </c>
    </row>
    <row r="300" spans="1:15" x14ac:dyDescent="0.2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28"/>
        <v>3.0582495388826084E-2</v>
      </c>
      <c r="N300" s="2">
        <f t="shared" si="29"/>
        <v>5.2359136074254771E-3</v>
      </c>
      <c r="O300" s="2">
        <f t="shared" si="30"/>
        <v>0.96418159100374845</v>
      </c>
    </row>
    <row r="301" spans="1:15" x14ac:dyDescent="0.2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si="28"/>
        <v>3.0197723187537447E-2</v>
      </c>
      <c r="N301" s="2">
        <f t="shared" si="29"/>
        <v>5.1827441581785497E-3</v>
      </c>
      <c r="O301" s="2">
        <f t="shared" si="30"/>
        <v>0.96461953265428402</v>
      </c>
    </row>
    <row r="302" spans="1:15" x14ac:dyDescent="0.2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28"/>
        <v>2.994102070293693E-2</v>
      </c>
      <c r="N302" s="2">
        <f t="shared" si="29"/>
        <v>5.2359171882522867E-3</v>
      </c>
      <c r="O302" s="2">
        <f t="shared" si="30"/>
        <v>0.96482306210881075</v>
      </c>
    </row>
    <row r="303" spans="1:15" x14ac:dyDescent="0.2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si="28"/>
        <v>3.0459597476719735E-2</v>
      </c>
      <c r="N303" s="2">
        <f t="shared" si="29"/>
        <v>5.1066386302192849E-3</v>
      </c>
      <c r="O303" s="2">
        <f t="shared" si="30"/>
        <v>0.96443376389306101</v>
      </c>
    </row>
    <row r="304" spans="1:15" x14ac:dyDescent="0.2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28"/>
        <v>3.0964512919468147E-2</v>
      </c>
      <c r="N304" s="2">
        <f t="shared" si="29"/>
        <v>5.2461784303675339E-3</v>
      </c>
      <c r="O304" s="2">
        <f t="shared" si="30"/>
        <v>0.96378930865016432</v>
      </c>
    </row>
    <row r="305" spans="1:15" x14ac:dyDescent="0.2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si="28"/>
        <v>3.2003850087228537E-2</v>
      </c>
      <c r="N305" s="2">
        <f t="shared" si="29"/>
        <v>5.2637911327678517E-3</v>
      </c>
      <c r="O305" s="2">
        <f t="shared" si="30"/>
        <v>0.96273235878000363</v>
      </c>
    </row>
    <row r="306" spans="1:15" x14ac:dyDescent="0.2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si="28"/>
        <v>3.2715735280912331E-2</v>
      </c>
      <c r="N306" s="2">
        <f t="shared" si="29"/>
        <v>5.058517166033105E-3</v>
      </c>
      <c r="O306" s="2">
        <f t="shared" si="30"/>
        <v>0.96222574755305457</v>
      </c>
    </row>
    <row r="307" spans="1:15" x14ac:dyDescent="0.2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28"/>
        <v>3.2497678737233054E-2</v>
      </c>
      <c r="N307" s="2">
        <f t="shared" si="29"/>
        <v>4.9719950879084677E-3</v>
      </c>
      <c r="O307" s="2">
        <f t="shared" si="30"/>
        <v>0.96253032617485845</v>
      </c>
    </row>
    <row r="308" spans="1:15" x14ac:dyDescent="0.2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si="28"/>
        <v>3.1563717963859692E-2</v>
      </c>
      <c r="N308" s="2">
        <f t="shared" si="29"/>
        <v>5.0490138183536077E-3</v>
      </c>
      <c r="O308" s="2">
        <f t="shared" si="30"/>
        <v>0.96338726821778675</v>
      </c>
    </row>
    <row r="309" spans="1:15" x14ac:dyDescent="0.2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28"/>
        <v>3.1239991847905203E-2</v>
      </c>
      <c r="N309" s="2">
        <f t="shared" si="29"/>
        <v>5.1241738725361754E-3</v>
      </c>
      <c r="O309" s="2">
        <f t="shared" si="30"/>
        <v>0.96363583427955857</v>
      </c>
    </row>
    <row r="310" spans="1:15" x14ac:dyDescent="0.2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si="28"/>
        <v>3.1187410586552219E-2</v>
      </c>
      <c r="N310" s="2">
        <f t="shared" si="29"/>
        <v>5.3218884120171672E-3</v>
      </c>
      <c r="O310" s="2">
        <f t="shared" si="30"/>
        <v>0.96349070100143064</v>
      </c>
    </row>
    <row r="311" spans="1:15" x14ac:dyDescent="0.2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28"/>
        <v>3.1946278553566916E-2</v>
      </c>
      <c r="N311" s="2">
        <f t="shared" si="29"/>
        <v>5.1698463094602565E-3</v>
      </c>
      <c r="O311" s="2">
        <f t="shared" si="30"/>
        <v>0.96288387513697282</v>
      </c>
    </row>
    <row r="312" spans="1:15" x14ac:dyDescent="0.2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si="28"/>
        <v>3.2287167149652796E-2</v>
      </c>
      <c r="N312" s="2">
        <f t="shared" si="29"/>
        <v>5.0850237847886708E-3</v>
      </c>
      <c r="O312" s="2">
        <f t="shared" si="30"/>
        <v>0.96262780906555856</v>
      </c>
    </row>
    <row r="313" spans="1:15" x14ac:dyDescent="0.2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28"/>
        <v>3.2009832736600227E-2</v>
      </c>
      <c r="N313" s="2">
        <f t="shared" si="29"/>
        <v>5.0766846577245768E-3</v>
      </c>
      <c r="O313" s="2">
        <f t="shared" si="30"/>
        <v>0.96291348260567522</v>
      </c>
    </row>
    <row r="314" spans="1:15" x14ac:dyDescent="0.2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28"/>
        <v>3.1532367047351545E-2</v>
      </c>
      <c r="N314" s="2">
        <f t="shared" si="29"/>
        <v>5.1405707623413443E-3</v>
      </c>
      <c r="O314" s="2">
        <f t="shared" si="30"/>
        <v>0.96332706219030706</v>
      </c>
    </row>
    <row r="315" spans="1:15" x14ac:dyDescent="0.2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28"/>
        <v>3.1727167032683114E-2</v>
      </c>
      <c r="N315" s="2">
        <f t="shared" si="29"/>
        <v>5.0639452267148945E-3</v>
      </c>
      <c r="O315" s="2">
        <f t="shared" si="30"/>
        <v>0.96320888774060198</v>
      </c>
    </row>
    <row r="316" spans="1:15" x14ac:dyDescent="0.2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28"/>
        <v>3.1407541843113528E-2</v>
      </c>
      <c r="N316" s="2">
        <f t="shared" si="29"/>
        <v>5.0413389796329904E-3</v>
      </c>
      <c r="O316" s="2">
        <f t="shared" si="30"/>
        <v>0.96355111917725345</v>
      </c>
    </row>
    <row r="317" spans="1:15" x14ac:dyDescent="0.2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si="28"/>
        <v>3.1090648051883756E-2</v>
      </c>
      <c r="N317" s="2">
        <f t="shared" si="29"/>
        <v>5.0745086390415368E-3</v>
      </c>
      <c r="O317" s="2">
        <f t="shared" si="30"/>
        <v>0.96383484330907465</v>
      </c>
    </row>
    <row r="318" spans="1:15" x14ac:dyDescent="0.2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28"/>
        <v>3.0477521322218475E-2</v>
      </c>
      <c r="N318" s="2">
        <f t="shared" si="29"/>
        <v>5.0113236640485712E-3</v>
      </c>
      <c r="O318" s="2">
        <f t="shared" si="30"/>
        <v>0.96451115501373297</v>
      </c>
    </row>
    <row r="319" spans="1:15" x14ac:dyDescent="0.2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si="28"/>
        <v>3.0313645811438847E-2</v>
      </c>
      <c r="N319" s="2">
        <f t="shared" si="29"/>
        <v>4.8576566477498305E-3</v>
      </c>
      <c r="O319" s="2">
        <f t="shared" si="30"/>
        <v>0.96482869754081135</v>
      </c>
    </row>
    <row r="320" spans="1:15" x14ac:dyDescent="0.2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si="28"/>
        <v>3.0473681820246151E-2</v>
      </c>
      <c r="N320" s="2">
        <f t="shared" si="29"/>
        <v>4.7459012670875156E-3</v>
      </c>
      <c r="O320" s="2">
        <f t="shared" si="30"/>
        <v>0.96478041691266636</v>
      </c>
    </row>
    <row r="321" spans="1:15" x14ac:dyDescent="0.2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8"/>
        <v>3.0686930635450006E-2</v>
      </c>
      <c r="N321" s="2">
        <f t="shared" si="29"/>
        <v>4.6556393670121096E-3</v>
      </c>
      <c r="O321" s="2">
        <f t="shared" si="30"/>
        <v>0.9646574299975379</v>
      </c>
    </row>
    <row r="322" spans="1:15" x14ac:dyDescent="0.2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8"/>
        <v>3.1137858018499946E-2</v>
      </c>
      <c r="N322" s="2">
        <f t="shared" si="29"/>
        <v>4.5692633455923322E-3</v>
      </c>
      <c r="O322" s="2">
        <f t="shared" si="30"/>
        <v>0.96429287863590774</v>
      </c>
    </row>
    <row r="323" spans="1:15" x14ac:dyDescent="0.2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si="28"/>
        <v>3.1146631146631146E-2</v>
      </c>
      <c r="N323" s="2">
        <f t="shared" si="29"/>
        <v>4.662004662004662E-3</v>
      </c>
      <c r="O323" s="2">
        <f t="shared" si="30"/>
        <v>0.9641913641913642</v>
      </c>
    </row>
    <row r="324" spans="1:15" x14ac:dyDescent="0.2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si="28"/>
        <v>3.0933732289008184E-2</v>
      </c>
      <c r="N324" s="2">
        <f t="shared" si="29"/>
        <v>4.6642611986271228E-3</v>
      </c>
      <c r="O324" s="2">
        <f t="shared" si="30"/>
        <v>0.96440200651236474</v>
      </c>
    </row>
    <row r="325" spans="1:15" x14ac:dyDescent="0.2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si="28"/>
        <v>3.0630048465266558E-2</v>
      </c>
      <c r="N325" s="2">
        <f t="shared" si="29"/>
        <v>4.4803446418955305E-3</v>
      </c>
      <c r="O325" s="2">
        <f t="shared" si="30"/>
        <v>0.96488960689283787</v>
      </c>
    </row>
    <row r="326" spans="1:15" x14ac:dyDescent="0.2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si="28"/>
        <v>3.0798762930574812E-2</v>
      </c>
      <c r="N326" s="2">
        <f t="shared" si="29"/>
        <v>4.3724005545483632E-3</v>
      </c>
      <c r="O326" s="2">
        <f t="shared" si="30"/>
        <v>0.96482883651487683</v>
      </c>
    </row>
    <row r="327" spans="1:15" x14ac:dyDescent="0.2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si="28"/>
        <v>3.0635217876154607E-2</v>
      </c>
      <c r="N327" s="2">
        <f t="shared" si="29"/>
        <v>4.4395817114482291E-3</v>
      </c>
      <c r="O327" s="2">
        <f t="shared" si="30"/>
        <v>0.96492520041239715</v>
      </c>
    </row>
    <row r="328" spans="1:15" x14ac:dyDescent="0.2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8"/>
        <v>3.1237287772710728E-2</v>
      </c>
      <c r="N328" s="2">
        <f t="shared" si="29"/>
        <v>4.6031644079045971E-3</v>
      </c>
      <c r="O328" s="2">
        <f t="shared" si="30"/>
        <v>0.96415954781938462</v>
      </c>
    </row>
    <row r="329" spans="1:15" x14ac:dyDescent="0.2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si="28"/>
        <v>3.0619642628683524E-2</v>
      </c>
      <c r="N329" s="2">
        <f t="shared" si="29"/>
        <v>4.7123544714060299E-3</v>
      </c>
      <c r="O329" s="2">
        <f t="shared" si="30"/>
        <v>0.96466800289991039</v>
      </c>
    </row>
    <row r="330" spans="1:15" x14ac:dyDescent="0.2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si="28"/>
        <v>3.0472202837869271E-2</v>
      </c>
      <c r="N330" s="2">
        <f t="shared" si="29"/>
        <v>4.6945378417813871E-3</v>
      </c>
      <c r="O330" s="2">
        <f t="shared" si="30"/>
        <v>0.96483325932034936</v>
      </c>
    </row>
    <row r="331" spans="1:15" x14ac:dyDescent="0.2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ref="M331:M362" si="31">G331/E331</f>
        <v>3.0318936737564826E-2</v>
      </c>
      <c r="N331" s="2">
        <f t="shared" ref="N331:N362" si="32">H331/E331</f>
        <v>4.6822180695823799E-3</v>
      </c>
      <c r="O331" s="2">
        <f t="shared" ref="O331:O362" si="33">J331/E331</f>
        <v>0.96499884519285284</v>
      </c>
    </row>
    <row r="332" spans="1:15" x14ac:dyDescent="0.2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si="31"/>
        <v>3.0028958744281697E-2</v>
      </c>
      <c r="N332" s="2">
        <f t="shared" si="32"/>
        <v>4.7635035883661393E-3</v>
      </c>
      <c r="O332" s="2">
        <f t="shared" si="33"/>
        <v>0.96520753766735212</v>
      </c>
    </row>
    <row r="333" spans="1:15" x14ac:dyDescent="0.2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si="31"/>
        <v>2.9978542113705965E-2</v>
      </c>
      <c r="N333" s="2">
        <f t="shared" si="32"/>
        <v>4.7290681444136584E-3</v>
      </c>
      <c r="O333" s="2">
        <f t="shared" si="33"/>
        <v>0.96529238974188036</v>
      </c>
    </row>
    <row r="334" spans="1:15" x14ac:dyDescent="0.2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31"/>
        <v>3.0223888455948946E-2</v>
      </c>
      <c r="N334" s="2">
        <f t="shared" si="32"/>
        <v>4.8231849870469046E-3</v>
      </c>
      <c r="O334" s="2">
        <f t="shared" si="33"/>
        <v>0.96495292655700415</v>
      </c>
    </row>
    <row r="335" spans="1:15" x14ac:dyDescent="0.2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si="31"/>
        <v>3.0214756538379756E-2</v>
      </c>
      <c r="N335" s="2">
        <f t="shared" si="32"/>
        <v>4.9330214756538376E-3</v>
      </c>
      <c r="O335" s="2">
        <f t="shared" si="33"/>
        <v>0.96485222198596643</v>
      </c>
    </row>
    <row r="336" spans="1:15" x14ac:dyDescent="0.2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si="31"/>
        <v>3.0427061677061676E-2</v>
      </c>
      <c r="N336" s="2">
        <f t="shared" si="32"/>
        <v>4.6560984060984058E-3</v>
      </c>
      <c r="O336" s="2">
        <f t="shared" si="33"/>
        <v>0.96491683991683996</v>
      </c>
    </row>
    <row r="337" spans="1:15" x14ac:dyDescent="0.2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si="31"/>
        <v>3.1016332708338038E-2</v>
      </c>
      <c r="N337" s="2">
        <f t="shared" si="32"/>
        <v>4.7665303725122551E-3</v>
      </c>
      <c r="O337" s="2">
        <f t="shared" si="33"/>
        <v>0.96421713691914968</v>
      </c>
    </row>
    <row r="338" spans="1:15" x14ac:dyDescent="0.2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31"/>
        <v>3.1375384902491366E-2</v>
      </c>
      <c r="N338" s="2">
        <f t="shared" si="32"/>
        <v>4.852104133619483E-3</v>
      </c>
      <c r="O338" s="2">
        <f t="shared" si="33"/>
        <v>0.96377251096388916</v>
      </c>
    </row>
    <row r="339" spans="1:15" x14ac:dyDescent="0.2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si="31"/>
        <v>3.1332024876445409E-2</v>
      </c>
      <c r="N339" s="2">
        <f t="shared" si="32"/>
        <v>4.8239494904112178E-3</v>
      </c>
      <c r="O339" s="2">
        <f t="shared" si="33"/>
        <v>0.96384402563314342</v>
      </c>
    </row>
    <row r="340" spans="1:15" x14ac:dyDescent="0.2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si="31"/>
        <v>3.1657267428083974E-2</v>
      </c>
      <c r="N340" s="2">
        <f t="shared" si="32"/>
        <v>4.833894128240368E-3</v>
      </c>
      <c r="O340" s="2">
        <f t="shared" si="33"/>
        <v>0.96350883844367563</v>
      </c>
    </row>
    <row r="341" spans="1:15" x14ac:dyDescent="0.2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31"/>
        <v>3.188907312618653E-2</v>
      </c>
      <c r="N341" s="2">
        <f t="shared" si="32"/>
        <v>4.8542522769326893E-3</v>
      </c>
      <c r="O341" s="2">
        <f t="shared" si="33"/>
        <v>0.9632566745968808</v>
      </c>
    </row>
    <row r="342" spans="1:15" x14ac:dyDescent="0.2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si="31"/>
        <v>3.202665240017509E-2</v>
      </c>
      <c r="N342" s="2">
        <f t="shared" si="32"/>
        <v>4.6933514906862504E-3</v>
      </c>
      <c r="O342" s="2">
        <f t="shared" si="33"/>
        <v>0.96327999610913861</v>
      </c>
    </row>
    <row r="343" spans="1:15" x14ac:dyDescent="0.2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si="31"/>
        <v>3.1632803660156444E-2</v>
      </c>
      <c r="N343" s="2">
        <f t="shared" si="32"/>
        <v>4.5997933782653613E-3</v>
      </c>
      <c r="O343" s="2">
        <f t="shared" si="33"/>
        <v>0.96376740296157815</v>
      </c>
    </row>
    <row r="344" spans="1:15" x14ac:dyDescent="0.2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si="31"/>
        <v>3.1450675026545985E-2</v>
      </c>
      <c r="N344" s="2">
        <f t="shared" si="32"/>
        <v>4.601304545684381E-3</v>
      </c>
      <c r="O344" s="2">
        <f t="shared" si="33"/>
        <v>0.96394802042776961</v>
      </c>
    </row>
    <row r="345" spans="1:15" x14ac:dyDescent="0.2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si="31"/>
        <v>3.1273875617582644E-2</v>
      </c>
      <c r="N345" s="2">
        <f t="shared" si="32"/>
        <v>4.5077165996027097E-3</v>
      </c>
      <c r="O345" s="2">
        <f t="shared" si="33"/>
        <v>0.96421840778281465</v>
      </c>
    </row>
    <row r="346" spans="1:15" x14ac:dyDescent="0.2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31"/>
        <v>3.0710861596041941E-2</v>
      </c>
      <c r="N346" s="2">
        <f t="shared" si="32"/>
        <v>4.5630495526673334E-3</v>
      </c>
      <c r="O346" s="2">
        <f t="shared" si="33"/>
        <v>0.96472608885129074</v>
      </c>
    </row>
    <row r="347" spans="1:15" x14ac:dyDescent="0.2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si="31"/>
        <v>3.0617486900236308E-2</v>
      </c>
      <c r="N347" s="2">
        <f t="shared" si="32"/>
        <v>4.6491318195828624E-3</v>
      </c>
      <c r="O347" s="2">
        <f t="shared" si="33"/>
        <v>0.96473338128018082</v>
      </c>
    </row>
    <row r="348" spans="1:15" x14ac:dyDescent="0.2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si="31"/>
        <v>3.0139404480672878E-2</v>
      </c>
      <c r="N348" s="2">
        <f t="shared" si="32"/>
        <v>4.5689364242880509E-3</v>
      </c>
      <c r="O348" s="2">
        <f t="shared" si="33"/>
        <v>0.96529165909503911</v>
      </c>
    </row>
    <row r="349" spans="1:15" x14ac:dyDescent="0.2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si="31"/>
        <v>2.9478277063878469E-2</v>
      </c>
      <c r="N349" s="2">
        <f t="shared" si="32"/>
        <v>4.5228403437358664E-3</v>
      </c>
      <c r="O349" s="2">
        <f t="shared" si="33"/>
        <v>0.96599888259238564</v>
      </c>
    </row>
    <row r="350" spans="1:15" x14ac:dyDescent="0.2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si="31"/>
        <v>2.9218387668803709E-2</v>
      </c>
      <c r="N350" s="2">
        <f t="shared" si="32"/>
        <v>4.5014322739053338E-3</v>
      </c>
      <c r="O350" s="2">
        <f t="shared" si="33"/>
        <v>0.96628018005729099</v>
      </c>
    </row>
    <row r="351" spans="1:15" x14ac:dyDescent="0.2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31"/>
        <v>2.9880760189197608E-2</v>
      </c>
      <c r="N351" s="2">
        <f t="shared" si="32"/>
        <v>4.786586229359617E-3</v>
      </c>
      <c r="O351" s="2">
        <f t="shared" si="33"/>
        <v>0.96533265358144282</v>
      </c>
    </row>
    <row r="352" spans="1:15" x14ac:dyDescent="0.2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si="31"/>
        <v>2.9825564769802689E-2</v>
      </c>
      <c r="N352" s="2">
        <f t="shared" si="32"/>
        <v>4.8041178152702316E-3</v>
      </c>
      <c r="O352" s="2">
        <f t="shared" si="33"/>
        <v>0.96537031741492707</v>
      </c>
    </row>
    <row r="353" spans="1:15" x14ac:dyDescent="0.2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si="31"/>
        <v>2.9541673836975851E-2</v>
      </c>
      <c r="N353" s="2">
        <f t="shared" si="32"/>
        <v>4.7324040612631213E-3</v>
      </c>
      <c r="O353" s="2">
        <f t="shared" si="33"/>
        <v>0.965725922101761</v>
      </c>
    </row>
    <row r="354" spans="1:15" x14ac:dyDescent="0.2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si="31"/>
        <v>2.9957451735216648E-2</v>
      </c>
      <c r="N354" s="2">
        <f t="shared" si="32"/>
        <v>4.7758256389475815E-3</v>
      </c>
      <c r="O354" s="2">
        <f t="shared" si="33"/>
        <v>0.96526672262583579</v>
      </c>
    </row>
    <row r="355" spans="1:15" x14ac:dyDescent="0.2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si="31"/>
        <v>2.9147331786542923E-2</v>
      </c>
      <c r="N355" s="2">
        <f t="shared" si="32"/>
        <v>4.5823665893271462E-3</v>
      </c>
      <c r="O355" s="2">
        <f t="shared" si="33"/>
        <v>0.96627030162412997</v>
      </c>
    </row>
    <row r="356" spans="1:15" x14ac:dyDescent="0.2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si="31"/>
        <v>2.8554449561729311E-2</v>
      </c>
      <c r="N356" s="2">
        <f t="shared" si="32"/>
        <v>4.5758431139503791E-3</v>
      </c>
      <c r="O356" s="2">
        <f t="shared" si="33"/>
        <v>0.96686970732432032</v>
      </c>
    </row>
    <row r="357" spans="1:15" x14ac:dyDescent="0.2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31"/>
        <v>2.8178402617864501E-2</v>
      </c>
      <c r="N357" s="2">
        <f t="shared" si="32"/>
        <v>4.3934068597745726E-3</v>
      </c>
      <c r="O357" s="2">
        <f t="shared" si="33"/>
        <v>0.96742819052236095</v>
      </c>
    </row>
    <row r="358" spans="1:15" x14ac:dyDescent="0.2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si="31"/>
        <v>2.8002154011847066E-2</v>
      </c>
      <c r="N358" s="2">
        <f t="shared" si="32"/>
        <v>4.7514967214672618E-3</v>
      </c>
      <c r="O358" s="2">
        <f t="shared" si="33"/>
        <v>0.96724634926668562</v>
      </c>
    </row>
    <row r="359" spans="1:15" x14ac:dyDescent="0.2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si="31"/>
        <v>2.8823647428609645E-2</v>
      </c>
      <c r="N359" s="2">
        <f t="shared" si="32"/>
        <v>4.8485253795225039E-3</v>
      </c>
      <c r="O359" s="2">
        <f t="shared" si="33"/>
        <v>0.96632782719186783</v>
      </c>
    </row>
    <row r="360" spans="1:15" x14ac:dyDescent="0.2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si="31"/>
        <v>2.8992460589444824E-2</v>
      </c>
      <c r="N360" s="2">
        <f t="shared" si="32"/>
        <v>4.9006168608636052E-3</v>
      </c>
      <c r="O360" s="2">
        <f t="shared" si="33"/>
        <v>0.96610692254969155</v>
      </c>
    </row>
    <row r="361" spans="1:15" x14ac:dyDescent="0.2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si="31"/>
        <v>2.8705690060271735E-2</v>
      </c>
      <c r="N361" s="2">
        <f t="shared" si="32"/>
        <v>4.8353594170327235E-3</v>
      </c>
      <c r="O361" s="2">
        <f t="shared" si="33"/>
        <v>0.96645895052269559</v>
      </c>
    </row>
    <row r="362" spans="1:15" x14ac:dyDescent="0.2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si="31"/>
        <v>2.8544509194961092E-2</v>
      </c>
      <c r="N362" s="2">
        <f t="shared" si="32"/>
        <v>4.7108908818089823E-3</v>
      </c>
      <c r="O362" s="2">
        <f t="shared" si="33"/>
        <v>0.96674459992322992</v>
      </c>
    </row>
    <row r="363" spans="1:15" x14ac:dyDescent="0.2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:M398" si="34">G363/E363</f>
        <v>2.9469122426868905E-2</v>
      </c>
      <c r="N363" s="2">
        <f t="shared" ref="N363:N398" si="35">H363/E363</f>
        <v>4.6948356807511738E-3</v>
      </c>
      <c r="O363" s="2">
        <f t="shared" ref="O363:O398" si="36">J363/E363</f>
        <v>0.96583604189237993</v>
      </c>
    </row>
    <row r="364" spans="1:15" x14ac:dyDescent="0.2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si="34"/>
        <v>2.9564123436690595E-2</v>
      </c>
      <c r="N364" s="2">
        <f t="shared" si="35"/>
        <v>4.8471841929993336E-3</v>
      </c>
      <c r="O364" s="2">
        <f t="shared" si="36"/>
        <v>0.96558869237031009</v>
      </c>
    </row>
    <row r="365" spans="1:15" x14ac:dyDescent="0.2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si="34"/>
        <v>2.9176222882279956E-2</v>
      </c>
      <c r="N365" s="2">
        <f t="shared" si="35"/>
        <v>4.9629657480166935E-3</v>
      </c>
      <c r="O365" s="2">
        <f t="shared" si="36"/>
        <v>0.96586081136970336</v>
      </c>
    </row>
    <row r="366" spans="1:15" x14ac:dyDescent="0.2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si="34"/>
        <v>2.8481626634589266E-2</v>
      </c>
      <c r="N366" s="2">
        <f t="shared" si="35"/>
        <v>5.1996430095844169E-3</v>
      </c>
      <c r="O366" s="2">
        <f t="shared" si="36"/>
        <v>0.96631873035582627</v>
      </c>
    </row>
    <row r="367" spans="1:15" x14ac:dyDescent="0.2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si="34"/>
        <v>2.7903933492417828E-2</v>
      </c>
      <c r="N367" s="2">
        <f t="shared" si="35"/>
        <v>5.1189284889538913E-3</v>
      </c>
      <c r="O367" s="2">
        <f t="shared" si="36"/>
        <v>0.96697713801862828</v>
      </c>
    </row>
    <row r="368" spans="1:15" x14ac:dyDescent="0.2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si="34"/>
        <v>2.773003323020511E-2</v>
      </c>
      <c r="N368" s="2">
        <f t="shared" si="35"/>
        <v>5.0418242236736563E-3</v>
      </c>
      <c r="O368" s="2">
        <f t="shared" si="36"/>
        <v>0.96722814254612122</v>
      </c>
    </row>
    <row r="369" spans="1:15" x14ac:dyDescent="0.2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si="34"/>
        <v>2.821718683197948E-2</v>
      </c>
      <c r="N369" s="2">
        <f t="shared" si="35"/>
        <v>4.7805977690543741E-3</v>
      </c>
      <c r="O369" s="2">
        <f t="shared" si="36"/>
        <v>0.96700221539896614</v>
      </c>
    </row>
    <row r="370" spans="1:15" x14ac:dyDescent="0.2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si="34"/>
        <v>2.7697083051454494E-2</v>
      </c>
      <c r="N370" s="2">
        <f t="shared" si="35"/>
        <v>4.6559751681324365E-3</v>
      </c>
      <c r="O370" s="2">
        <f t="shared" si="36"/>
        <v>0.96764694178041311</v>
      </c>
    </row>
    <row r="371" spans="1:15" x14ac:dyDescent="0.2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si="34"/>
        <v>2.7541250763903034E-2</v>
      </c>
      <c r="N371" s="2">
        <f t="shared" si="35"/>
        <v>4.8074964351191686E-3</v>
      </c>
      <c r="O371" s="2">
        <f t="shared" si="36"/>
        <v>0.96765125280097775</v>
      </c>
    </row>
    <row r="372" spans="1:15" x14ac:dyDescent="0.2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si="34"/>
        <v>2.9544051503659935E-2</v>
      </c>
      <c r="N372" s="2">
        <f t="shared" si="35"/>
        <v>5.2914719111032717E-3</v>
      </c>
      <c r="O372" s="2">
        <f t="shared" si="36"/>
        <v>0.96516447658523674</v>
      </c>
    </row>
    <row r="373" spans="1:15" x14ac:dyDescent="0.2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si="34"/>
        <v>3.3558067623054695E-2</v>
      </c>
      <c r="N373" s="2">
        <f t="shared" si="35"/>
        <v>6.1337253510417196E-3</v>
      </c>
      <c r="O373" s="2">
        <f t="shared" si="36"/>
        <v>0.96030820702590358</v>
      </c>
    </row>
    <row r="374" spans="1:15" x14ac:dyDescent="0.2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si="34"/>
        <v>3.9294258373205743E-2</v>
      </c>
      <c r="N374" s="2">
        <f t="shared" si="35"/>
        <v>7.3564593301435411E-3</v>
      </c>
      <c r="O374" s="2">
        <f t="shared" si="36"/>
        <v>0.95334928229665072</v>
      </c>
    </row>
    <row r="375" spans="1:15" x14ac:dyDescent="0.2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si="34"/>
        <v>4.3444379505162674E-2</v>
      </c>
      <c r="N375" s="2">
        <f t="shared" si="35"/>
        <v>7.7927138125852332E-3</v>
      </c>
      <c r="O375" s="2">
        <f t="shared" si="36"/>
        <v>0.94876290668225205</v>
      </c>
    </row>
    <row r="376" spans="1:15" x14ac:dyDescent="0.2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si="34"/>
        <v>4.682439093085481E-2</v>
      </c>
      <c r="N376" s="2">
        <f t="shared" si="35"/>
        <v>7.8862132094071266E-3</v>
      </c>
      <c r="O376" s="2">
        <f t="shared" si="36"/>
        <v>0.94528939585973804</v>
      </c>
    </row>
    <row r="377" spans="1:15" x14ac:dyDescent="0.2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si="34"/>
        <v>4.8753746071193628E-2</v>
      </c>
      <c r="N377" s="2">
        <f t="shared" si="35"/>
        <v>7.894159783641547E-3</v>
      </c>
      <c r="O377" s="2">
        <f t="shared" si="36"/>
        <v>0.94335209414516485</v>
      </c>
    </row>
    <row r="378" spans="1:15" x14ac:dyDescent="0.2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si="34"/>
        <v>4.9622836858452889E-2</v>
      </c>
      <c r="N378" s="2">
        <f t="shared" si="35"/>
        <v>7.3953557166099686E-3</v>
      </c>
      <c r="O378" s="2">
        <f t="shared" si="36"/>
        <v>0.94298180742493709</v>
      </c>
    </row>
    <row r="379" spans="1:15" x14ac:dyDescent="0.2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si="34"/>
        <v>4.8637286169904322E-2</v>
      </c>
      <c r="N379" s="2">
        <f t="shared" si="35"/>
        <v>7.3209625978544503E-3</v>
      </c>
      <c r="O379" s="2">
        <f t="shared" si="36"/>
        <v>0.94404175123224121</v>
      </c>
    </row>
    <row r="380" spans="1:15" x14ac:dyDescent="0.2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si="34"/>
        <v>4.9315068493150684E-2</v>
      </c>
      <c r="N380" s="2">
        <f t="shared" si="35"/>
        <v>7.1377072819033887E-3</v>
      </c>
      <c r="O380" s="2">
        <f t="shared" si="36"/>
        <v>0.94354722422494597</v>
      </c>
    </row>
    <row r="381" spans="1:15" x14ac:dyDescent="0.2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si="34"/>
        <v>4.8244082943517418E-2</v>
      </c>
      <c r="N381" s="2">
        <f t="shared" si="35"/>
        <v>6.9817775605669199E-3</v>
      </c>
      <c r="O381" s="2">
        <f t="shared" si="36"/>
        <v>0.94477413949591571</v>
      </c>
    </row>
    <row r="382" spans="1:15" x14ac:dyDescent="0.2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si="34"/>
        <v>4.8658172946597994E-2</v>
      </c>
      <c r="N382" s="2">
        <f t="shared" si="35"/>
        <v>7.2512876118189214E-3</v>
      </c>
      <c r="O382" s="2">
        <f t="shared" si="36"/>
        <v>0.94409053944158305</v>
      </c>
    </row>
    <row r="383" spans="1:15" x14ac:dyDescent="0.2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si="34"/>
        <v>4.9066053059014618E-2</v>
      </c>
      <c r="N383" s="2">
        <f t="shared" si="35"/>
        <v>7.6475365457498645E-3</v>
      </c>
      <c r="O383" s="2">
        <f t="shared" si="36"/>
        <v>0.94328641039523553</v>
      </c>
    </row>
    <row r="384" spans="1:15" x14ac:dyDescent="0.2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si="34"/>
        <v>4.9047778149014364E-2</v>
      </c>
      <c r="N384" s="2">
        <f t="shared" si="35"/>
        <v>7.7514199799532243E-3</v>
      </c>
      <c r="O384" s="2">
        <f t="shared" si="36"/>
        <v>0.94320080187103239</v>
      </c>
    </row>
    <row r="385" spans="1:15" x14ac:dyDescent="0.2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si="34"/>
        <v>4.7280253541168098E-2</v>
      </c>
      <c r="N385" s="2">
        <f t="shared" si="35"/>
        <v>7.5674277213634306E-3</v>
      </c>
      <c r="O385" s="2">
        <f t="shared" si="36"/>
        <v>0.94515231873746852</v>
      </c>
    </row>
    <row r="386" spans="1:15" x14ac:dyDescent="0.2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si="34"/>
        <v>4.5995945261023824E-2</v>
      </c>
      <c r="N386" s="2">
        <f t="shared" si="35"/>
        <v>7.6659908768373034E-3</v>
      </c>
      <c r="O386" s="2">
        <f t="shared" si="36"/>
        <v>0.94633806386213892</v>
      </c>
    </row>
    <row r="387" spans="1:15" x14ac:dyDescent="0.2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si="34"/>
        <v>4.6462848789169259E-2</v>
      </c>
      <c r="N387" s="2">
        <f t="shared" si="35"/>
        <v>7.7544015763045824E-3</v>
      </c>
      <c r="O387" s="2">
        <f t="shared" si="36"/>
        <v>0.94578274963452613</v>
      </c>
    </row>
    <row r="388" spans="1:15" x14ac:dyDescent="0.2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si="34"/>
        <v>4.6380928853754944E-2</v>
      </c>
      <c r="N388" s="2">
        <f t="shared" si="35"/>
        <v>7.7198616600790511E-3</v>
      </c>
      <c r="O388" s="2">
        <f t="shared" si="36"/>
        <v>0.94589920948616601</v>
      </c>
    </row>
    <row r="389" spans="1:15" x14ac:dyDescent="0.2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si="34"/>
        <v>4.7117583343362621E-2</v>
      </c>
      <c r="N389" s="2">
        <f t="shared" si="35"/>
        <v>7.4016127091106028E-3</v>
      </c>
      <c r="O389" s="2">
        <f t="shared" si="36"/>
        <v>0.94548080394752676</v>
      </c>
    </row>
    <row r="390" spans="1:15" x14ac:dyDescent="0.2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si="34"/>
        <v>4.9366244162775186E-2</v>
      </c>
      <c r="N390" s="2">
        <f t="shared" si="35"/>
        <v>7.3382254836557703E-3</v>
      </c>
      <c r="O390" s="2">
        <f t="shared" si="36"/>
        <v>0.94329553035356906</v>
      </c>
    </row>
    <row r="391" spans="1:15" x14ac:dyDescent="0.2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si="34"/>
        <v>4.9551473729175566E-2</v>
      </c>
      <c r="N391" s="2">
        <f t="shared" si="35"/>
        <v>7.261853908586074E-3</v>
      </c>
      <c r="O391" s="2">
        <f t="shared" si="36"/>
        <v>0.94318667236223841</v>
      </c>
    </row>
    <row r="392" spans="1:15" x14ac:dyDescent="0.2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si="34"/>
        <v>5.0831561835688384E-2</v>
      </c>
      <c r="N392" s="2">
        <f t="shared" si="35"/>
        <v>7.3777666624984372E-3</v>
      </c>
      <c r="O392" s="2">
        <f t="shared" si="36"/>
        <v>0.94179067150181317</v>
      </c>
    </row>
    <row r="393" spans="1:15" x14ac:dyDescent="0.2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si="34"/>
        <v>4.8710601719197708E-2</v>
      </c>
      <c r="N393" s="2">
        <f t="shared" si="35"/>
        <v>7.3766993842589767E-3</v>
      </c>
      <c r="O393" s="2">
        <f t="shared" si="36"/>
        <v>0.94391269889654328</v>
      </c>
    </row>
    <row r="394" spans="1:15" x14ac:dyDescent="0.2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si="34"/>
        <v>4.9536924201803556E-2</v>
      </c>
      <c r="N394" s="2">
        <f t="shared" si="35"/>
        <v>7.7382403119668538E-3</v>
      </c>
      <c r="O394" s="2">
        <f t="shared" si="36"/>
        <v>0.94272483548622954</v>
      </c>
    </row>
    <row r="395" spans="1:15" x14ac:dyDescent="0.2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si="34"/>
        <v>4.9647058823529412E-2</v>
      </c>
      <c r="N395" s="2">
        <f t="shared" si="35"/>
        <v>7.5882352941176474E-3</v>
      </c>
      <c r="O395" s="2">
        <f t="shared" si="36"/>
        <v>0.94276470588235295</v>
      </c>
    </row>
    <row r="396" spans="1:15" x14ac:dyDescent="0.2">
      <c r="A396" s="4">
        <v>44284</v>
      </c>
      <c r="B396">
        <f>'Sicilia foglio di lavoro'!B395</f>
        <v>3147423</v>
      </c>
      <c r="C396">
        <f>'Sicilia foglio di lavoro'!C395</f>
        <v>1279237</v>
      </c>
      <c r="D396">
        <f>'Sicilia foglio di lavoro'!E395</f>
        <v>172450</v>
      </c>
      <c r="E396">
        <f>'Sicilia foglio di lavoro'!G395</f>
        <v>17417</v>
      </c>
      <c r="F396">
        <f>'Sicilia foglio di lavoro'!H395</f>
        <v>1009</v>
      </c>
      <c r="G396">
        <f>'Sicilia foglio di lavoro'!I395</f>
        <v>876</v>
      </c>
      <c r="H396">
        <f>'Sicilia foglio di lavoro'!J395</f>
        <v>133</v>
      </c>
      <c r="I396">
        <f>'Sicilia foglio di lavoro'!K395</f>
        <v>7</v>
      </c>
      <c r="J396">
        <f>'Sicilia foglio di lavoro'!M395</f>
        <v>16408</v>
      </c>
      <c r="K396">
        <f>'Sicilia foglio di lavoro'!N395</f>
        <v>150426</v>
      </c>
      <c r="L396">
        <f>'Sicilia foglio di lavoro'!O395</f>
        <v>4607</v>
      </c>
      <c r="M396" s="2">
        <f t="shared" si="34"/>
        <v>5.0295688120801513E-2</v>
      </c>
      <c r="N396" s="2">
        <f t="shared" si="35"/>
        <v>7.6362174886605043E-3</v>
      </c>
      <c r="O396" s="2">
        <f t="shared" si="36"/>
        <v>0.94206809439053796</v>
      </c>
    </row>
    <row r="397" spans="1:15" x14ac:dyDescent="0.2">
      <c r="A397" s="4">
        <v>44285</v>
      </c>
      <c r="B397">
        <f>'Sicilia foglio di lavoro'!B396</f>
        <v>3147423</v>
      </c>
      <c r="C397">
        <f>'Sicilia foglio di lavoro'!C396</f>
        <v>1279237</v>
      </c>
      <c r="D397">
        <f>'Sicilia foglio di lavoro'!E396</f>
        <v>172450</v>
      </c>
      <c r="E397">
        <f>'Sicilia foglio di lavoro'!G396</f>
        <v>17417</v>
      </c>
      <c r="F397">
        <f>'Sicilia foglio di lavoro'!H396</f>
        <v>1009</v>
      </c>
      <c r="G397">
        <f>'Sicilia foglio di lavoro'!I396</f>
        <v>876</v>
      </c>
      <c r="H397">
        <f>'Sicilia foglio di lavoro'!J396</f>
        <v>133</v>
      </c>
      <c r="I397">
        <f>'Sicilia foglio di lavoro'!K396</f>
        <v>0</v>
      </c>
      <c r="J397">
        <f>'Sicilia foglio di lavoro'!M396</f>
        <v>16408</v>
      </c>
      <c r="K397">
        <f>'Sicilia foglio di lavoro'!N396</f>
        <v>150426</v>
      </c>
      <c r="L397">
        <f>'Sicilia foglio di lavoro'!O396</f>
        <v>4607</v>
      </c>
      <c r="M397" s="2">
        <f t="shared" si="34"/>
        <v>5.0295688120801513E-2</v>
      </c>
      <c r="N397" s="2">
        <f t="shared" si="35"/>
        <v>7.6362174886605043E-3</v>
      </c>
      <c r="O397" s="2">
        <f t="shared" si="36"/>
        <v>0.94206809439053796</v>
      </c>
    </row>
    <row r="398" spans="1:15" x14ac:dyDescent="0.2">
      <c r="A398" s="4">
        <v>44286</v>
      </c>
      <c r="B398">
        <f>'Sicilia foglio di lavoro'!B397</f>
        <v>3162046</v>
      </c>
      <c r="C398">
        <f>'Sicilia foglio di lavoro'!C397</f>
        <v>1282141</v>
      </c>
      <c r="D398">
        <f>'Sicilia foglio di lavoro'!E397</f>
        <v>174123</v>
      </c>
      <c r="E398">
        <f>'Sicilia foglio di lavoro'!G397</f>
        <v>18689</v>
      </c>
      <c r="F398">
        <f>'Sicilia foglio di lavoro'!H397</f>
        <v>1031</v>
      </c>
      <c r="G398">
        <f>'Sicilia foglio di lavoro'!I397</f>
        <v>891</v>
      </c>
      <c r="H398">
        <f>'Sicilia foglio di lavoro'!J397</f>
        <v>140</v>
      </c>
      <c r="I398">
        <f>'Sicilia foglio di lavoro'!K397</f>
        <v>20</v>
      </c>
      <c r="J398">
        <f>'Sicilia foglio di lavoro'!M397</f>
        <v>17658</v>
      </c>
      <c r="K398">
        <f>'Sicilia foglio di lavoro'!N397</f>
        <v>150806</v>
      </c>
      <c r="L398">
        <f>'Sicilia foglio di lavoro'!O397</f>
        <v>4628</v>
      </c>
      <c r="M398" s="2">
        <f t="shared" si="34"/>
        <v>4.7675103001765744E-2</v>
      </c>
      <c r="N398" s="2">
        <f t="shared" si="35"/>
        <v>7.4910375086949541E-3</v>
      </c>
      <c r="O398" s="2">
        <f t="shared" si="36"/>
        <v>0.94483385948953935</v>
      </c>
    </row>
    <row r="399" spans="1:15" x14ac:dyDescent="0.2">
      <c r="A399" s="4">
        <v>44287</v>
      </c>
      <c r="B399">
        <f>'Sicilia foglio di lavoro'!B398</f>
        <v>3172351</v>
      </c>
      <c r="C399">
        <f>'Sicilia foglio di lavoro'!C398</f>
        <v>1284261</v>
      </c>
      <c r="D399">
        <f>'Sicilia foglio di lavoro'!E398</f>
        <v>175405</v>
      </c>
      <c r="E399">
        <f>'Sicilia foglio di lavoro'!G398</f>
        <v>19870</v>
      </c>
      <c r="F399">
        <f>'Sicilia foglio di lavoro'!H398</f>
        <v>1039</v>
      </c>
      <c r="G399">
        <f>'Sicilia foglio di lavoro'!I398</f>
        <v>896</v>
      </c>
      <c r="H399">
        <f>'Sicilia foglio di lavoro'!J398</f>
        <v>143</v>
      </c>
      <c r="I399">
        <f>'Sicilia foglio di lavoro'!K398</f>
        <v>6</v>
      </c>
      <c r="J399">
        <f>'Sicilia foglio di lavoro'!M398</f>
        <v>18831</v>
      </c>
      <c r="K399">
        <f>'Sicilia foglio di lavoro'!N398</f>
        <v>150888</v>
      </c>
      <c r="L399">
        <f>'Sicilia foglio di lavoro'!O398</f>
        <v>4647</v>
      </c>
      <c r="M399" s="2">
        <f t="shared" ref="M399" si="37">G399/E399</f>
        <v>4.5093105183694013E-2</v>
      </c>
      <c r="N399" s="2">
        <f t="shared" ref="N399" si="38">H399/E399</f>
        <v>7.1967790639154506E-3</v>
      </c>
      <c r="O399" s="2">
        <f t="shared" ref="O399" si="39">J399/E399</f>
        <v>0.9477101157523905</v>
      </c>
    </row>
    <row r="400" spans="1:15" x14ac:dyDescent="0.2">
      <c r="A400" s="4">
        <v>44288</v>
      </c>
      <c r="B400">
        <f>'Sicilia foglio di lavoro'!B399</f>
        <v>3193495</v>
      </c>
      <c r="C400">
        <f>'Sicilia foglio di lavoro'!C399</f>
        <v>1286168</v>
      </c>
      <c r="D400">
        <f>'Sicilia foglio di lavoro'!E399</f>
        <v>176627</v>
      </c>
      <c r="E400">
        <f>'Sicilia foglio di lavoro'!G399</f>
        <v>21011</v>
      </c>
      <c r="F400">
        <f>'Sicilia foglio di lavoro'!H399</f>
        <v>1048</v>
      </c>
      <c r="G400">
        <f>'Sicilia foglio di lavoro'!I399</f>
        <v>898</v>
      </c>
      <c r="H400">
        <f>'Sicilia foglio di lavoro'!J399</f>
        <v>150</v>
      </c>
      <c r="I400">
        <f>'Sicilia foglio di lavoro'!K399</f>
        <v>14</v>
      </c>
      <c r="J400">
        <f>'Sicilia foglio di lavoro'!M399</f>
        <v>19963</v>
      </c>
      <c r="K400">
        <f>'Sicilia foglio di lavoro'!N399</f>
        <v>150954</v>
      </c>
      <c r="L400">
        <f>'Sicilia foglio di lavoro'!O399</f>
        <v>4662</v>
      </c>
      <c r="M400" s="2">
        <f t="shared" ref="M400" si="40">G400/E400</f>
        <v>4.2739517395649899E-2</v>
      </c>
      <c r="N400" s="2">
        <f t="shared" ref="N400" si="41">H400/E400</f>
        <v>7.139117605064014E-3</v>
      </c>
      <c r="O400" s="2">
        <f t="shared" ref="O400" si="42">J400/E400</f>
        <v>0.95012136499928612</v>
      </c>
    </row>
    <row r="401" spans="1:15" x14ac:dyDescent="0.2">
      <c r="A401" s="4">
        <v>44289</v>
      </c>
      <c r="B401">
        <f>'Sicilia foglio di lavoro'!B400</f>
        <v>3213434</v>
      </c>
      <c r="C401">
        <f>'Sicilia foglio di lavoro'!C400</f>
        <v>1287921</v>
      </c>
      <c r="D401">
        <f>'Sicilia foglio di lavoro'!E400</f>
        <v>177641</v>
      </c>
      <c r="E401">
        <f>'Sicilia foglio di lavoro'!G400</f>
        <v>21925</v>
      </c>
      <c r="F401">
        <f>'Sicilia foglio di lavoro'!H400</f>
        <v>1054</v>
      </c>
      <c r="G401">
        <f>'Sicilia foglio di lavoro'!I400</f>
        <v>902</v>
      </c>
      <c r="H401">
        <f>'Sicilia foglio di lavoro'!J400</f>
        <v>152</v>
      </c>
      <c r="I401">
        <f>'Sicilia foglio di lavoro'!K400</f>
        <v>9</v>
      </c>
      <c r="J401">
        <f>'Sicilia foglio di lavoro'!M400</f>
        <v>20871</v>
      </c>
      <c r="K401">
        <f>'Sicilia foglio di lavoro'!N400</f>
        <v>151040</v>
      </c>
      <c r="L401">
        <f>'Sicilia foglio di lavoro'!O400</f>
        <v>4676</v>
      </c>
      <c r="M401" s="2">
        <f t="shared" ref="M401" si="43">G401/E401</f>
        <v>4.1140250855188139E-2</v>
      </c>
      <c r="N401" s="2">
        <f t="shared" ref="N401" si="44">H401/E401</f>
        <v>6.9327251995438995E-3</v>
      </c>
      <c r="O401" s="2">
        <f t="shared" ref="O401" si="45">J401/E401</f>
        <v>0.95192702394526796</v>
      </c>
    </row>
    <row r="402" spans="1:15" x14ac:dyDescent="0.2">
      <c r="A402" s="4">
        <v>44290</v>
      </c>
      <c r="B402">
        <f>'Sicilia foglio di lavoro'!B401</f>
        <v>3231527</v>
      </c>
      <c r="C402">
        <f>'Sicilia foglio di lavoro'!C401</f>
        <v>1289522</v>
      </c>
      <c r="D402">
        <f>'Sicilia foglio di lavoro'!E401</f>
        <v>178656</v>
      </c>
      <c r="E402">
        <f>'Sicilia foglio di lavoro'!G401</f>
        <v>22852</v>
      </c>
      <c r="F402">
        <f>'Sicilia foglio di lavoro'!H401</f>
        <v>1127</v>
      </c>
      <c r="G402">
        <f>'Sicilia foglio di lavoro'!I401</f>
        <v>974</v>
      </c>
      <c r="H402">
        <f>'Sicilia foglio di lavoro'!J401</f>
        <v>153</v>
      </c>
      <c r="I402">
        <f>'Sicilia foglio di lavoro'!K401</f>
        <v>13</v>
      </c>
      <c r="J402">
        <f>'Sicilia foglio di lavoro'!M401</f>
        <v>21725</v>
      </c>
      <c r="K402">
        <f>'Sicilia foglio di lavoro'!N401</f>
        <v>151107</v>
      </c>
      <c r="L402">
        <f>'Sicilia foglio di lavoro'!O401</f>
        <v>4697</v>
      </c>
      <c r="M402" s="2">
        <f t="shared" ref="M402" si="46">G402/E402</f>
        <v>4.2622089970243304E-2</v>
      </c>
      <c r="N402" s="2">
        <f t="shared" ref="N402" si="47">H402/E402</f>
        <v>6.6952564326973572E-3</v>
      </c>
      <c r="O402" s="2">
        <f t="shared" ref="O402" si="48">J402/E402</f>
        <v>0.95068265359705939</v>
      </c>
    </row>
    <row r="403" spans="1:15" x14ac:dyDescent="0.2">
      <c r="A403" s="4">
        <v>44291</v>
      </c>
      <c r="B403">
        <f>'Sicilia foglio di lavoro'!B402</f>
        <v>3239088</v>
      </c>
      <c r="C403">
        <f>'Sicilia foglio di lavoro'!C402</f>
        <v>1291172</v>
      </c>
      <c r="D403">
        <f>'Sicilia foglio di lavoro'!E402</f>
        <v>179565</v>
      </c>
      <c r="E403">
        <f>'Sicilia foglio di lavoro'!G402</f>
        <v>23705</v>
      </c>
      <c r="F403">
        <f>'Sicilia foglio di lavoro'!H402</f>
        <v>1183</v>
      </c>
      <c r="G403">
        <f>'Sicilia foglio di lavoro'!I402</f>
        <v>1025</v>
      </c>
      <c r="H403">
        <f>'Sicilia foglio di lavoro'!J402</f>
        <v>158</v>
      </c>
      <c r="I403">
        <f>'Sicilia foglio di lavoro'!K402</f>
        <v>12</v>
      </c>
      <c r="J403">
        <f>'Sicilia foglio di lavoro'!M402</f>
        <v>22522</v>
      </c>
      <c r="K403">
        <f>'Sicilia foglio di lavoro'!N402</f>
        <v>151143</v>
      </c>
      <c r="L403">
        <f>'Sicilia foglio di lavoro'!O402</f>
        <v>4717</v>
      </c>
      <c r="M403" s="2">
        <f t="shared" ref="M403" si="49">G403/E403</f>
        <v>4.3239822822189411E-2</v>
      </c>
      <c r="N403" s="2">
        <f t="shared" ref="N403" si="50">H403/E403</f>
        <v>6.6652604935667579E-3</v>
      </c>
      <c r="O403" s="2">
        <f t="shared" ref="O403" si="51">J403/E403</f>
        <v>0.95009491668424384</v>
      </c>
    </row>
    <row r="404" spans="1:15" x14ac:dyDescent="0.2">
      <c r="A404" s="4">
        <v>44292</v>
      </c>
      <c r="B404">
        <f>'Sicilia foglio di lavoro'!B403</f>
        <v>3250857</v>
      </c>
      <c r="C404">
        <f>'Sicilia foglio di lavoro'!C403</f>
        <v>1292597</v>
      </c>
      <c r="D404">
        <f>'Sicilia foglio di lavoro'!E403</f>
        <v>180348</v>
      </c>
      <c r="E404">
        <f>'Sicilia foglio di lavoro'!G403</f>
        <v>24452</v>
      </c>
      <c r="F404">
        <f>'Sicilia foglio di lavoro'!H403</f>
        <v>1242</v>
      </c>
      <c r="G404">
        <f>'Sicilia foglio di lavoro'!I403</f>
        <v>1082</v>
      </c>
      <c r="H404">
        <f>'Sicilia foglio di lavoro'!J403</f>
        <v>160</v>
      </c>
      <c r="I404">
        <f>'Sicilia foglio di lavoro'!K403</f>
        <v>6</v>
      </c>
      <c r="J404">
        <f>'Sicilia foglio di lavoro'!M403</f>
        <v>23210</v>
      </c>
      <c r="K404">
        <f>'Sicilia foglio di lavoro'!N403</f>
        <v>151166</v>
      </c>
      <c r="L404">
        <f>'Sicilia foglio di lavoro'!O403</f>
        <v>4730</v>
      </c>
      <c r="M404" s="2">
        <f t="shared" ref="M404" si="52">G404/E404</f>
        <v>4.4249959103549813E-2</v>
      </c>
      <c r="N404" s="2">
        <f t="shared" ref="N404" si="53">H404/E404</f>
        <v>6.5434320300997873E-3</v>
      </c>
      <c r="O404" s="2">
        <f t="shared" ref="O404" si="54">J404/E404</f>
        <v>0.94920660886635044</v>
      </c>
    </row>
    <row r="405" spans="1:15" x14ac:dyDescent="0.2">
      <c r="A405" s="4">
        <v>44293</v>
      </c>
      <c r="B405">
        <f>'Sicilia foglio di lavoro'!B404</f>
        <v>3275815</v>
      </c>
      <c r="C405">
        <f>'Sicilia foglio di lavoro'!C404</f>
        <v>1294528</v>
      </c>
      <c r="D405">
        <f>'Sicilia foglio di lavoro'!E404</f>
        <v>181346</v>
      </c>
      <c r="E405">
        <f>'Sicilia foglio di lavoro'!G404</f>
        <v>25346</v>
      </c>
      <c r="F405">
        <f>'Sicilia foglio di lavoro'!H404</f>
        <v>1282</v>
      </c>
      <c r="G405">
        <f>'Sicilia foglio di lavoro'!I404</f>
        <v>1125</v>
      </c>
      <c r="H405">
        <f>'Sicilia foglio di lavoro'!J404</f>
        <v>157</v>
      </c>
      <c r="I405">
        <f>'Sicilia foglio di lavoro'!K404</f>
        <v>9</v>
      </c>
      <c r="J405">
        <f>'Sicilia foglio di lavoro'!M404</f>
        <v>24064</v>
      </c>
      <c r="K405">
        <f>'Sicilia foglio di lavoro'!N404</f>
        <v>151254</v>
      </c>
      <c r="L405">
        <f>'Sicilia foglio di lavoro'!O404</f>
        <v>4746</v>
      </c>
      <c r="M405" s="2">
        <f t="shared" ref="M405" si="55">G405/E405</f>
        <v>4.4385701885899152E-2</v>
      </c>
      <c r="N405" s="2">
        <f t="shared" ref="N405" si="56">H405/E405</f>
        <v>6.1942712854099269E-3</v>
      </c>
      <c r="O405" s="2">
        <f t="shared" ref="O405" si="57">J405/E405</f>
        <v>0.94942002682869087</v>
      </c>
    </row>
    <row r="406" spans="1:15" x14ac:dyDescent="0.2">
      <c r="A406" s="4">
        <v>44294</v>
      </c>
      <c r="B406">
        <f>'Sicilia foglio di lavoro'!B405</f>
        <v>3302985</v>
      </c>
      <c r="C406">
        <f>'Sicilia foglio di lavoro'!C405</f>
        <v>1304623</v>
      </c>
      <c r="D406">
        <f>'Sicilia foglio di lavoro'!E405</f>
        <v>182633</v>
      </c>
      <c r="E406">
        <f>'Sicilia foglio di lavoro'!G405</f>
        <v>26527</v>
      </c>
      <c r="F406">
        <f>'Sicilia foglio di lavoro'!H405</f>
        <v>1283</v>
      </c>
      <c r="G406">
        <f>'Sicilia foglio di lavoro'!I405</f>
        <v>1119</v>
      </c>
      <c r="H406">
        <f>'Sicilia foglio di lavoro'!J405</f>
        <v>164</v>
      </c>
      <c r="I406">
        <f>'Sicilia foglio di lavoro'!K405</f>
        <v>19</v>
      </c>
      <c r="J406">
        <f>'Sicilia foglio di lavoro'!M405</f>
        <v>25244</v>
      </c>
      <c r="K406">
        <f>'Sicilia foglio di lavoro'!N405</f>
        <v>151349</v>
      </c>
      <c r="L406">
        <f>'Sicilia foglio di lavoro'!O405</f>
        <v>4757</v>
      </c>
      <c r="M406" s="2">
        <f t="shared" ref="M406" si="58">G406/E406</f>
        <v>4.2183435744712935E-2</v>
      </c>
      <c r="N406" s="2">
        <f t="shared" ref="N406" si="59">H406/E406</f>
        <v>6.1823802163833074E-3</v>
      </c>
      <c r="O406" s="2">
        <f t="shared" ref="O406" si="60">J406/E406</f>
        <v>0.95163418403890376</v>
      </c>
    </row>
    <row r="407" spans="1:15" x14ac:dyDescent="0.2">
      <c r="A407" s="4">
        <v>44295</v>
      </c>
      <c r="B407">
        <f>'Sicilia foglio di lavoro'!B406</f>
        <v>3335167</v>
      </c>
      <c r="C407">
        <f>'Sicilia foglio di lavoro'!C406</f>
        <v>1315421</v>
      </c>
      <c r="D407">
        <f>'Sicilia foglio di lavoro'!E406</f>
        <v>184138</v>
      </c>
      <c r="E407">
        <f>'Sicilia foglio di lavoro'!G406</f>
        <v>21752</v>
      </c>
      <c r="F407">
        <f>'Sicilia foglio di lavoro'!H406</f>
        <v>1317</v>
      </c>
      <c r="G407">
        <f>'Sicilia foglio di lavoro'!I406</f>
        <v>1149</v>
      </c>
      <c r="H407">
        <f>'Sicilia foglio di lavoro'!J406</f>
        <v>168</v>
      </c>
      <c r="I407">
        <f>'Sicilia foglio di lavoro'!K406</f>
        <v>9</v>
      </c>
      <c r="J407">
        <f>'Sicilia foglio di lavoro'!M406</f>
        <v>20435</v>
      </c>
      <c r="K407">
        <f>'Sicilia foglio di lavoro'!N406</f>
        <v>157371</v>
      </c>
      <c r="L407">
        <f>'Sicilia foglio di lavoro'!O406</f>
        <v>5015</v>
      </c>
      <c r="M407" s="2">
        <f t="shared" ref="M407" si="61">G407/E407</f>
        <v>5.2822728944464874E-2</v>
      </c>
      <c r="N407" s="2">
        <f t="shared" ref="N407" si="62">H407/E407</f>
        <v>7.7234277307833762E-3</v>
      </c>
      <c r="O407" s="2">
        <f t="shared" ref="O407" si="63">J407/E407</f>
        <v>0.93945384332475179</v>
      </c>
    </row>
    <row r="408" spans="1:15" x14ac:dyDescent="0.2">
      <c r="A408" s="4">
        <v>44296</v>
      </c>
      <c r="B408">
        <f>'Sicilia foglio di lavoro'!B407</f>
        <v>3361396</v>
      </c>
      <c r="C408">
        <f>'Sicilia foglio di lavoro'!C407</f>
        <v>1324261</v>
      </c>
      <c r="D408">
        <f>'Sicilia foglio di lavoro'!E407</f>
        <v>185367</v>
      </c>
      <c r="E408">
        <f>'Sicilia foglio di lavoro'!G407</f>
        <v>22191</v>
      </c>
      <c r="F408">
        <f>'Sicilia foglio di lavoro'!H407</f>
        <v>1316</v>
      </c>
      <c r="G408">
        <f>'Sicilia foglio di lavoro'!I407</f>
        <v>1152</v>
      </c>
      <c r="H408">
        <f>'Sicilia foglio di lavoro'!J407</f>
        <v>164</v>
      </c>
      <c r="I408">
        <f>'Sicilia foglio di lavoro'!K407</f>
        <v>8</v>
      </c>
      <c r="J408">
        <f>'Sicilia foglio di lavoro'!M407</f>
        <v>20875</v>
      </c>
      <c r="K408">
        <f>'Sicilia foglio di lavoro'!N407</f>
        <v>158147</v>
      </c>
      <c r="L408">
        <f>'Sicilia foglio di lavoro'!O407</f>
        <v>5029</v>
      </c>
      <c r="M408" s="2">
        <f t="shared" ref="M408" si="64">G408/E408</f>
        <v>5.19129376774368E-2</v>
      </c>
      <c r="N408" s="2">
        <f t="shared" ref="N408" si="65">H408/E408</f>
        <v>7.3903834888017668E-3</v>
      </c>
      <c r="O408" s="2">
        <f t="shared" ref="O408" si="66">J408/E408</f>
        <v>0.9406966788337614</v>
      </c>
    </row>
    <row r="409" spans="1:15" x14ac:dyDescent="0.2">
      <c r="A409" s="4">
        <v>44297</v>
      </c>
      <c r="B409">
        <f>'Sicilia foglio di lavoro'!B408</f>
        <v>3377937</v>
      </c>
      <c r="C409">
        <f>'Sicilia foglio di lavoro'!C408</f>
        <v>1331451</v>
      </c>
      <c r="D409">
        <f>'Sicilia foglio di lavoro'!E408</f>
        <v>186487</v>
      </c>
      <c r="E409">
        <f>'Sicilia foglio di lavoro'!G408</f>
        <v>22971</v>
      </c>
      <c r="F409">
        <f>'Sicilia foglio di lavoro'!H408</f>
        <v>1319</v>
      </c>
      <c r="G409">
        <f>'Sicilia foglio di lavoro'!I408</f>
        <v>1148</v>
      </c>
      <c r="H409">
        <f>'Sicilia foglio di lavoro'!J408</f>
        <v>171</v>
      </c>
      <c r="I409">
        <f>'Sicilia foglio di lavoro'!K408</f>
        <v>14</v>
      </c>
      <c r="J409">
        <f>'Sicilia foglio di lavoro'!M408</f>
        <v>21652</v>
      </c>
      <c r="K409">
        <f>'Sicilia foglio di lavoro'!N408</f>
        <v>158478</v>
      </c>
      <c r="L409">
        <f>'Sicilia foglio di lavoro'!O408</f>
        <v>5038</v>
      </c>
      <c r="M409" s="2">
        <f t="shared" ref="M409" si="67">G409/E409</f>
        <v>4.9976056767228244E-2</v>
      </c>
      <c r="N409" s="2">
        <f t="shared" ref="N409" si="68">H409/E409</f>
        <v>7.4441687344913151E-3</v>
      </c>
      <c r="O409" s="2">
        <f t="shared" ref="O409" si="69">J409/E409</f>
        <v>0.94257977449828045</v>
      </c>
    </row>
    <row r="410" spans="1:15" x14ac:dyDescent="0.2">
      <c r="A410" s="4"/>
      <c r="M410" s="2"/>
      <c r="N410" s="2"/>
      <c r="O410" s="2"/>
    </row>
    <row r="411" spans="1:15" x14ac:dyDescent="0.2">
      <c r="A411" s="4"/>
      <c r="M411" s="2"/>
      <c r="N411" s="2"/>
      <c r="O411" s="2"/>
    </row>
    <row r="412" spans="1:15" x14ac:dyDescent="0.2">
      <c r="A412" s="4"/>
      <c r="M412" s="2"/>
      <c r="N412" s="2"/>
      <c r="O412" s="2"/>
    </row>
    <row r="413" spans="1:15" x14ac:dyDescent="0.2">
      <c r="A413" s="4"/>
      <c r="M413" s="2"/>
      <c r="N413" s="2"/>
      <c r="O413" s="2"/>
    </row>
    <row r="414" spans="1:15" x14ac:dyDescent="0.2">
      <c r="A414" s="4"/>
      <c r="M414" s="2"/>
      <c r="N414" s="2"/>
      <c r="O414" s="2"/>
    </row>
    <row r="415" spans="1:15" x14ac:dyDescent="0.2">
      <c r="A415" t="s">
        <v>108</v>
      </c>
    </row>
    <row r="416" spans="1:15" x14ac:dyDescent="0.2">
      <c r="A416" s="16">
        <v>44127</v>
      </c>
      <c r="B416">
        <f t="shared" ref="B416:B447" si="70">B239-B124</f>
        <v>420940</v>
      </c>
      <c r="D416">
        <f t="shared" ref="D416:D447" si="71">D239-D$124</f>
        <v>12236</v>
      </c>
      <c r="E416">
        <f t="shared" ref="E416:H435" si="72">E239</f>
        <v>9136</v>
      </c>
      <c r="F416">
        <f t="shared" si="72"/>
        <v>682</v>
      </c>
      <c r="G416">
        <f t="shared" si="72"/>
        <v>593</v>
      </c>
      <c r="H416">
        <f t="shared" si="72"/>
        <v>89</v>
      </c>
      <c r="J416">
        <f t="shared" ref="J416:J447" si="73">J239</f>
        <v>8454</v>
      </c>
      <c r="K416">
        <f t="shared" ref="K416:L435" si="74">K239-K$124</f>
        <v>3102</v>
      </c>
      <c r="L416">
        <f t="shared" si="74"/>
        <v>126</v>
      </c>
      <c r="M416" s="2">
        <f t="shared" ref="M416:M447" si="75">L416/D416</f>
        <v>1.0297482837528604E-2</v>
      </c>
    </row>
    <row r="417" spans="1:13" x14ac:dyDescent="0.2">
      <c r="A417" s="16">
        <v>44128</v>
      </c>
      <c r="B417">
        <f t="shared" si="70"/>
        <v>425662</v>
      </c>
      <c r="D417">
        <f t="shared" si="71"/>
        <v>13122</v>
      </c>
      <c r="E417">
        <f t="shared" si="72"/>
        <v>9889</v>
      </c>
      <c r="F417">
        <f t="shared" si="72"/>
        <v>696</v>
      </c>
      <c r="G417">
        <f t="shared" si="72"/>
        <v>606</v>
      </c>
      <c r="H417">
        <f t="shared" si="72"/>
        <v>90</v>
      </c>
      <c r="J417">
        <f t="shared" si="73"/>
        <v>9193</v>
      </c>
      <c r="K417">
        <f t="shared" si="74"/>
        <v>3226</v>
      </c>
      <c r="L417">
        <f t="shared" si="74"/>
        <v>135</v>
      </c>
      <c r="M417" s="2">
        <f t="shared" si="75"/>
        <v>1.0288065843621399E-2</v>
      </c>
    </row>
    <row r="418" spans="1:13" x14ac:dyDescent="0.2">
      <c r="A418" s="16">
        <v>44129</v>
      </c>
      <c r="B418">
        <f t="shared" si="70"/>
        <v>428034</v>
      </c>
      <c r="D418">
        <f t="shared" si="71"/>
        <v>13817</v>
      </c>
      <c r="E418">
        <f t="shared" si="72"/>
        <v>10555</v>
      </c>
      <c r="F418">
        <f t="shared" si="72"/>
        <v>737</v>
      </c>
      <c r="G418">
        <f t="shared" si="72"/>
        <v>642</v>
      </c>
      <c r="H418">
        <f t="shared" si="72"/>
        <v>95</v>
      </c>
      <c r="J418">
        <f t="shared" si="73"/>
        <v>9818</v>
      </c>
      <c r="K418">
        <f t="shared" si="74"/>
        <v>3244</v>
      </c>
      <c r="L418">
        <f t="shared" si="74"/>
        <v>146</v>
      </c>
      <c r="M418" s="2">
        <f t="shared" si="75"/>
        <v>1.0566693204024029E-2</v>
      </c>
    </row>
    <row r="419" spans="1:13" x14ac:dyDescent="0.2">
      <c r="A419" s="16">
        <v>44130</v>
      </c>
      <c r="B419">
        <f t="shared" si="70"/>
        <v>430180</v>
      </c>
      <c r="D419">
        <f t="shared" si="71"/>
        <v>14385</v>
      </c>
      <c r="E419">
        <f t="shared" si="72"/>
        <v>10945</v>
      </c>
      <c r="F419">
        <f t="shared" si="72"/>
        <v>775</v>
      </c>
      <c r="G419">
        <f t="shared" si="72"/>
        <v>677</v>
      </c>
      <c r="H419">
        <f t="shared" si="72"/>
        <v>98</v>
      </c>
      <c r="J419">
        <f t="shared" si="73"/>
        <v>10170</v>
      </c>
      <c r="K419">
        <f t="shared" si="74"/>
        <v>3411</v>
      </c>
      <c r="L419">
        <f t="shared" si="74"/>
        <v>157</v>
      </c>
      <c r="M419" s="2">
        <f t="shared" si="75"/>
        <v>1.0914146680570037E-2</v>
      </c>
    </row>
    <row r="420" spans="1:13" x14ac:dyDescent="0.2">
      <c r="A420" s="16">
        <v>44131</v>
      </c>
      <c r="B420">
        <f t="shared" si="70"/>
        <v>434810</v>
      </c>
      <c r="D420">
        <f t="shared" si="71"/>
        <v>15245</v>
      </c>
      <c r="E420">
        <f t="shared" si="72"/>
        <v>11734</v>
      </c>
      <c r="F420">
        <f t="shared" si="72"/>
        <v>830</v>
      </c>
      <c r="G420">
        <f t="shared" si="72"/>
        <v>727</v>
      </c>
      <c r="H420">
        <f t="shared" si="72"/>
        <v>103</v>
      </c>
      <c r="J420">
        <f t="shared" si="73"/>
        <v>10904</v>
      </c>
      <c r="K420">
        <f t="shared" si="74"/>
        <v>3472</v>
      </c>
      <c r="L420">
        <f t="shared" si="74"/>
        <v>167</v>
      </c>
      <c r="M420" s="2">
        <f t="shared" si="75"/>
        <v>1.0954411282387668E-2</v>
      </c>
    </row>
    <row r="421" spans="1:13" x14ac:dyDescent="0.2">
      <c r="A421" s="16">
        <v>44132</v>
      </c>
      <c r="B421">
        <f t="shared" si="70"/>
        <v>440940</v>
      </c>
      <c r="D421">
        <f t="shared" si="71"/>
        <v>15953</v>
      </c>
      <c r="E421">
        <f t="shared" si="72"/>
        <v>12188</v>
      </c>
      <c r="F421">
        <f t="shared" si="72"/>
        <v>898</v>
      </c>
      <c r="G421">
        <f t="shared" si="72"/>
        <v>787</v>
      </c>
      <c r="H421">
        <f t="shared" si="72"/>
        <v>111</v>
      </c>
      <c r="J421">
        <f t="shared" si="73"/>
        <v>11290</v>
      </c>
      <c r="K421">
        <f t="shared" si="74"/>
        <v>3716</v>
      </c>
      <c r="L421">
        <f t="shared" si="74"/>
        <v>177</v>
      </c>
      <c r="M421" s="2">
        <f t="shared" si="75"/>
        <v>1.1095091832257256E-2</v>
      </c>
    </row>
    <row r="422" spans="1:13" x14ac:dyDescent="0.2">
      <c r="A422" s="16">
        <v>44133</v>
      </c>
      <c r="B422">
        <f t="shared" si="70"/>
        <v>447200</v>
      </c>
      <c r="D422">
        <f t="shared" si="71"/>
        <v>16742</v>
      </c>
      <c r="E422">
        <f t="shared" si="72"/>
        <v>12745</v>
      </c>
      <c r="F422">
        <f t="shared" si="72"/>
        <v>954</v>
      </c>
      <c r="G422">
        <f t="shared" si="72"/>
        <v>839</v>
      </c>
      <c r="H422">
        <f t="shared" si="72"/>
        <v>115</v>
      </c>
      <c r="J422">
        <f t="shared" si="73"/>
        <v>11791</v>
      </c>
      <c r="K422">
        <f t="shared" si="74"/>
        <v>3935</v>
      </c>
      <c r="L422">
        <f t="shared" si="74"/>
        <v>190</v>
      </c>
      <c r="M422" s="2">
        <f t="shared" si="75"/>
        <v>1.1348703858559312E-2</v>
      </c>
    </row>
    <row r="423" spans="1:13" x14ac:dyDescent="0.2">
      <c r="A423" s="16">
        <v>44134</v>
      </c>
      <c r="B423">
        <f t="shared" si="70"/>
        <v>451886</v>
      </c>
      <c r="D423">
        <f t="shared" si="71"/>
        <v>17726</v>
      </c>
      <c r="E423">
        <f t="shared" si="72"/>
        <v>13564</v>
      </c>
      <c r="F423">
        <f t="shared" si="72"/>
        <v>1012</v>
      </c>
      <c r="G423">
        <f t="shared" si="72"/>
        <v>895</v>
      </c>
      <c r="H423">
        <f t="shared" si="72"/>
        <v>117</v>
      </c>
      <c r="J423">
        <f t="shared" si="73"/>
        <v>12552</v>
      </c>
      <c r="K423">
        <f t="shared" si="74"/>
        <v>4088</v>
      </c>
      <c r="L423">
        <f t="shared" si="74"/>
        <v>202</v>
      </c>
      <c r="M423" s="2">
        <f t="shared" si="75"/>
        <v>1.1395689946970551E-2</v>
      </c>
    </row>
    <row r="424" spans="1:13" x14ac:dyDescent="0.2">
      <c r="A424" s="16">
        <v>44135</v>
      </c>
      <c r="B424">
        <f t="shared" si="70"/>
        <v>457536</v>
      </c>
      <c r="D424">
        <f t="shared" si="71"/>
        <v>18678</v>
      </c>
      <c r="E424">
        <f t="shared" si="72"/>
        <v>14442</v>
      </c>
      <c r="F424">
        <f t="shared" si="72"/>
        <v>1084</v>
      </c>
      <c r="G424">
        <f t="shared" si="72"/>
        <v>962</v>
      </c>
      <c r="H424">
        <f t="shared" si="72"/>
        <v>122</v>
      </c>
      <c r="J424">
        <f t="shared" si="73"/>
        <v>13358</v>
      </c>
      <c r="K424">
        <f t="shared" si="74"/>
        <v>4144</v>
      </c>
      <c r="L424">
        <f t="shared" si="74"/>
        <v>220</v>
      </c>
      <c r="M424" s="2">
        <f t="shared" si="75"/>
        <v>1.1778563015312132E-2</v>
      </c>
    </row>
    <row r="425" spans="1:13" x14ac:dyDescent="0.2">
      <c r="A425" s="16">
        <v>44136</v>
      </c>
      <c r="B425">
        <f t="shared" si="70"/>
        <v>463471</v>
      </c>
      <c r="D425">
        <f t="shared" si="71"/>
        <v>19773</v>
      </c>
      <c r="E425">
        <f t="shared" si="72"/>
        <v>15324</v>
      </c>
      <c r="F425">
        <f t="shared" si="72"/>
        <v>1131</v>
      </c>
      <c r="G425">
        <f t="shared" si="72"/>
        <v>999</v>
      </c>
      <c r="H425">
        <f t="shared" si="72"/>
        <v>132</v>
      </c>
      <c r="J425">
        <f t="shared" si="73"/>
        <v>14193</v>
      </c>
      <c r="K425">
        <f t="shared" si="74"/>
        <v>4341</v>
      </c>
      <c r="L425">
        <f t="shared" si="74"/>
        <v>236</v>
      </c>
      <c r="M425" s="2">
        <f t="shared" si="75"/>
        <v>1.1935467556769332E-2</v>
      </c>
    </row>
    <row r="426" spans="1:13" x14ac:dyDescent="0.2">
      <c r="A426" s="16">
        <v>44137</v>
      </c>
      <c r="B426">
        <f t="shared" si="70"/>
        <v>469589</v>
      </c>
      <c r="D426">
        <f t="shared" si="71"/>
        <v>20797</v>
      </c>
      <c r="E426">
        <f t="shared" si="72"/>
        <v>16064</v>
      </c>
      <c r="F426">
        <f t="shared" si="72"/>
        <v>1167</v>
      </c>
      <c r="G426">
        <f t="shared" si="72"/>
        <v>1025</v>
      </c>
      <c r="H426">
        <f t="shared" si="72"/>
        <v>142</v>
      </c>
      <c r="J426">
        <f t="shared" si="73"/>
        <v>14897</v>
      </c>
      <c r="K426">
        <f t="shared" si="74"/>
        <v>4607</v>
      </c>
      <c r="L426">
        <f t="shared" si="74"/>
        <v>254</v>
      </c>
      <c r="M426" s="2">
        <f t="shared" si="75"/>
        <v>1.2213299995191614E-2</v>
      </c>
    </row>
    <row r="427" spans="1:13" x14ac:dyDescent="0.2">
      <c r="A427" s="16">
        <v>44138</v>
      </c>
      <c r="B427">
        <f t="shared" si="70"/>
        <v>475713</v>
      </c>
      <c r="D427">
        <f t="shared" si="71"/>
        <v>21845</v>
      </c>
      <c r="E427">
        <f t="shared" si="72"/>
        <v>16806</v>
      </c>
      <c r="F427">
        <f t="shared" si="72"/>
        <v>1222</v>
      </c>
      <c r="G427">
        <f t="shared" si="72"/>
        <v>1072</v>
      </c>
      <c r="H427">
        <f t="shared" si="72"/>
        <v>150</v>
      </c>
      <c r="J427">
        <f t="shared" si="73"/>
        <v>15584</v>
      </c>
      <c r="K427">
        <f t="shared" si="74"/>
        <v>4899</v>
      </c>
      <c r="L427">
        <f t="shared" si="74"/>
        <v>268</v>
      </c>
      <c r="M427" s="2">
        <f t="shared" si="75"/>
        <v>1.2268253604943923E-2</v>
      </c>
    </row>
    <row r="428" spans="1:13" x14ac:dyDescent="0.2">
      <c r="A428" s="16">
        <v>44139</v>
      </c>
      <c r="B428">
        <f t="shared" si="70"/>
        <v>483573</v>
      </c>
      <c r="D428">
        <f t="shared" si="71"/>
        <v>23000</v>
      </c>
      <c r="E428">
        <f t="shared" si="72"/>
        <v>17618</v>
      </c>
      <c r="F428">
        <f t="shared" si="72"/>
        <v>1253</v>
      </c>
      <c r="G428">
        <f t="shared" si="72"/>
        <v>1105</v>
      </c>
      <c r="H428">
        <f t="shared" si="72"/>
        <v>148</v>
      </c>
      <c r="J428">
        <f t="shared" si="73"/>
        <v>16365</v>
      </c>
      <c r="K428">
        <f t="shared" si="74"/>
        <v>5223</v>
      </c>
      <c r="L428">
        <f t="shared" si="74"/>
        <v>287</v>
      </c>
      <c r="M428" s="2">
        <f t="shared" si="75"/>
        <v>1.2478260869565218E-2</v>
      </c>
    </row>
    <row r="429" spans="1:13" x14ac:dyDescent="0.2">
      <c r="A429" s="16">
        <v>44140</v>
      </c>
      <c r="B429">
        <f t="shared" si="70"/>
        <v>492290</v>
      </c>
      <c r="D429">
        <f t="shared" si="71"/>
        <v>24322</v>
      </c>
      <c r="E429">
        <f t="shared" si="72"/>
        <v>18526</v>
      </c>
      <c r="F429">
        <f t="shared" si="72"/>
        <v>1304</v>
      </c>
      <c r="G429">
        <f t="shared" si="72"/>
        <v>1147</v>
      </c>
      <c r="H429">
        <f t="shared" si="72"/>
        <v>157</v>
      </c>
      <c r="J429">
        <f t="shared" si="73"/>
        <v>17222</v>
      </c>
      <c r="K429">
        <f t="shared" si="74"/>
        <v>5612</v>
      </c>
      <c r="L429">
        <f t="shared" si="74"/>
        <v>312</v>
      </c>
      <c r="M429" s="2">
        <f t="shared" si="75"/>
        <v>1.2827892443055669E-2</v>
      </c>
    </row>
    <row r="430" spans="1:13" x14ac:dyDescent="0.2">
      <c r="A430" s="16">
        <v>44141</v>
      </c>
      <c r="B430">
        <f t="shared" si="70"/>
        <v>499067</v>
      </c>
      <c r="D430">
        <f t="shared" si="71"/>
        <v>25745</v>
      </c>
      <c r="E430">
        <f t="shared" si="72"/>
        <v>19513</v>
      </c>
      <c r="F430">
        <f t="shared" si="72"/>
        <v>1316</v>
      </c>
      <c r="G430">
        <f t="shared" si="72"/>
        <v>1157</v>
      </c>
      <c r="H430">
        <f t="shared" si="72"/>
        <v>159</v>
      </c>
      <c r="J430">
        <f t="shared" si="73"/>
        <v>18197</v>
      </c>
      <c r="K430">
        <f t="shared" si="74"/>
        <v>6014</v>
      </c>
      <c r="L430">
        <f t="shared" si="74"/>
        <v>346</v>
      </c>
      <c r="M430" s="2">
        <f t="shared" si="75"/>
        <v>1.3439502816080792E-2</v>
      </c>
    </row>
    <row r="431" spans="1:13" x14ac:dyDescent="0.2">
      <c r="A431" s="16">
        <v>44142</v>
      </c>
      <c r="B431">
        <f t="shared" si="70"/>
        <v>505458</v>
      </c>
      <c r="D431">
        <f t="shared" si="71"/>
        <v>27108</v>
      </c>
      <c r="E431">
        <f t="shared" si="72"/>
        <v>20737</v>
      </c>
      <c r="F431">
        <f t="shared" si="72"/>
        <v>1330</v>
      </c>
      <c r="G431">
        <f t="shared" si="72"/>
        <v>1161</v>
      </c>
      <c r="H431">
        <f t="shared" si="72"/>
        <v>169</v>
      </c>
      <c r="J431">
        <f t="shared" si="73"/>
        <v>19407</v>
      </c>
      <c r="K431">
        <f t="shared" si="74"/>
        <v>6118</v>
      </c>
      <c r="L431">
        <f t="shared" si="74"/>
        <v>381</v>
      </c>
      <c r="M431" s="2">
        <f t="shared" si="75"/>
        <v>1.4054891544931386E-2</v>
      </c>
    </row>
    <row r="432" spans="1:13" x14ac:dyDescent="0.2">
      <c r="A432" s="16">
        <v>44143</v>
      </c>
      <c r="B432">
        <f t="shared" si="70"/>
        <v>510057</v>
      </c>
      <c r="D432">
        <f t="shared" si="71"/>
        <v>28191</v>
      </c>
      <c r="E432">
        <f t="shared" si="72"/>
        <v>21467</v>
      </c>
      <c r="F432">
        <f t="shared" si="72"/>
        <v>1427</v>
      </c>
      <c r="G432">
        <f t="shared" si="72"/>
        <v>1250</v>
      </c>
      <c r="H432">
        <f t="shared" si="72"/>
        <v>177</v>
      </c>
      <c r="J432">
        <f t="shared" si="73"/>
        <v>20040</v>
      </c>
      <c r="K432">
        <f t="shared" si="74"/>
        <v>6458</v>
      </c>
      <c r="L432">
        <f t="shared" si="74"/>
        <v>394</v>
      </c>
      <c r="M432" s="2">
        <f t="shared" si="75"/>
        <v>1.3976091660459012E-2</v>
      </c>
    </row>
    <row r="433" spans="1:13" x14ac:dyDescent="0.2">
      <c r="A433" s="16">
        <v>44144</v>
      </c>
      <c r="B433">
        <f t="shared" si="70"/>
        <v>516115</v>
      </c>
      <c r="D433">
        <f t="shared" si="71"/>
        <v>29214</v>
      </c>
      <c r="E433">
        <f t="shared" si="72"/>
        <v>21939</v>
      </c>
      <c r="F433">
        <f t="shared" si="72"/>
        <v>1490</v>
      </c>
      <c r="G433">
        <f t="shared" si="72"/>
        <v>1303</v>
      </c>
      <c r="H433">
        <f t="shared" si="72"/>
        <v>187</v>
      </c>
      <c r="J433">
        <f t="shared" si="73"/>
        <v>20449</v>
      </c>
      <c r="K433">
        <f t="shared" si="74"/>
        <v>6982</v>
      </c>
      <c r="L433">
        <f t="shared" si="74"/>
        <v>421</v>
      </c>
      <c r="M433" s="2">
        <f t="shared" si="75"/>
        <v>1.4410898884096666E-2</v>
      </c>
    </row>
    <row r="434" spans="1:13" x14ac:dyDescent="0.2">
      <c r="A434" s="16">
        <v>44145</v>
      </c>
      <c r="B434">
        <f t="shared" si="70"/>
        <v>523029</v>
      </c>
      <c r="D434">
        <f t="shared" si="71"/>
        <v>30415</v>
      </c>
      <c r="E434">
        <f t="shared" si="72"/>
        <v>22832</v>
      </c>
      <c r="F434">
        <f t="shared" si="72"/>
        <v>1543</v>
      </c>
      <c r="G434">
        <f t="shared" si="72"/>
        <v>1348</v>
      </c>
      <c r="H434">
        <f t="shared" si="72"/>
        <v>195</v>
      </c>
      <c r="J434">
        <f t="shared" si="73"/>
        <v>21289</v>
      </c>
      <c r="K434">
        <f t="shared" si="74"/>
        <v>7258</v>
      </c>
      <c r="L434">
        <f t="shared" si="74"/>
        <v>453</v>
      </c>
      <c r="M434" s="2">
        <f t="shared" si="75"/>
        <v>1.4893966792700971E-2</v>
      </c>
    </row>
    <row r="435" spans="1:13" x14ac:dyDescent="0.2">
      <c r="A435" s="16">
        <v>44146</v>
      </c>
      <c r="B435">
        <f t="shared" si="70"/>
        <v>531396</v>
      </c>
      <c r="D435">
        <f t="shared" si="71"/>
        <v>31902</v>
      </c>
      <c r="E435">
        <f t="shared" si="72"/>
        <v>23564</v>
      </c>
      <c r="F435">
        <f t="shared" si="72"/>
        <v>1578</v>
      </c>
      <c r="G435">
        <f t="shared" si="72"/>
        <v>1376</v>
      </c>
      <c r="H435">
        <f t="shared" si="72"/>
        <v>202</v>
      </c>
      <c r="J435">
        <f t="shared" si="73"/>
        <v>21986</v>
      </c>
      <c r="K435">
        <f t="shared" si="74"/>
        <v>7986</v>
      </c>
      <c r="L435">
        <f t="shared" si="74"/>
        <v>480</v>
      </c>
      <c r="M435" s="2">
        <f t="shared" si="75"/>
        <v>1.5046078615760768E-2</v>
      </c>
    </row>
    <row r="436" spans="1:13" x14ac:dyDescent="0.2">
      <c r="A436" s="16">
        <v>44147</v>
      </c>
      <c r="B436">
        <f t="shared" si="70"/>
        <v>539878</v>
      </c>
      <c r="D436">
        <f t="shared" si="71"/>
        <v>33594</v>
      </c>
      <c r="E436">
        <f t="shared" ref="E436:H455" si="76">E259</f>
        <v>24914</v>
      </c>
      <c r="F436">
        <f t="shared" si="76"/>
        <v>1596</v>
      </c>
      <c r="G436">
        <f t="shared" si="76"/>
        <v>1391</v>
      </c>
      <c r="H436">
        <f t="shared" si="76"/>
        <v>205</v>
      </c>
      <c r="J436">
        <f t="shared" si="73"/>
        <v>23318</v>
      </c>
      <c r="K436">
        <f t="shared" ref="K436:L455" si="77">K259-K$124</f>
        <v>8288</v>
      </c>
      <c r="L436">
        <f t="shared" si="77"/>
        <v>520</v>
      </c>
      <c r="M436" s="2">
        <f t="shared" si="75"/>
        <v>1.5478954575221766E-2</v>
      </c>
    </row>
    <row r="437" spans="1:13" x14ac:dyDescent="0.2">
      <c r="A437" s="16">
        <v>44148</v>
      </c>
      <c r="B437">
        <f t="shared" si="70"/>
        <v>547442</v>
      </c>
      <c r="D437">
        <f t="shared" si="71"/>
        <v>35301</v>
      </c>
      <c r="E437">
        <f t="shared" si="76"/>
        <v>26286</v>
      </c>
      <c r="F437">
        <f t="shared" si="76"/>
        <v>1660</v>
      </c>
      <c r="G437">
        <f t="shared" si="76"/>
        <v>1450</v>
      </c>
      <c r="H437">
        <f t="shared" si="76"/>
        <v>210</v>
      </c>
      <c r="J437">
        <f t="shared" si="73"/>
        <v>24626</v>
      </c>
      <c r="K437">
        <f t="shared" si="77"/>
        <v>8588</v>
      </c>
      <c r="L437">
        <f t="shared" si="77"/>
        <v>555</v>
      </c>
      <c r="M437" s="2">
        <f t="shared" si="75"/>
        <v>1.5721934222826549E-2</v>
      </c>
    </row>
    <row r="438" spans="1:13" x14ac:dyDescent="0.2">
      <c r="A438" s="16">
        <v>44149</v>
      </c>
      <c r="B438">
        <f t="shared" si="70"/>
        <v>554041</v>
      </c>
      <c r="D438">
        <f t="shared" si="71"/>
        <v>37030</v>
      </c>
      <c r="E438">
        <f t="shared" si="76"/>
        <v>27806</v>
      </c>
      <c r="F438">
        <f t="shared" si="76"/>
        <v>1677</v>
      </c>
      <c r="G438">
        <f t="shared" si="76"/>
        <v>1462</v>
      </c>
      <c r="H438">
        <f t="shared" si="76"/>
        <v>215</v>
      </c>
      <c r="J438">
        <f t="shared" si="73"/>
        <v>26129</v>
      </c>
      <c r="K438">
        <f t="shared" si="77"/>
        <v>8774</v>
      </c>
      <c r="L438">
        <f t="shared" si="77"/>
        <v>578</v>
      </c>
      <c r="M438" s="2">
        <f t="shared" si="75"/>
        <v>1.5608965703483663E-2</v>
      </c>
    </row>
    <row r="439" spans="1:13" x14ac:dyDescent="0.2">
      <c r="A439" s="16">
        <v>44150</v>
      </c>
      <c r="B439">
        <f t="shared" si="70"/>
        <v>558638</v>
      </c>
      <c r="D439">
        <f t="shared" si="71"/>
        <v>38452</v>
      </c>
      <c r="E439">
        <f t="shared" si="76"/>
        <v>28807</v>
      </c>
      <c r="F439">
        <f t="shared" si="76"/>
        <v>1693</v>
      </c>
      <c r="G439">
        <f t="shared" si="76"/>
        <v>1476</v>
      </c>
      <c r="H439">
        <f t="shared" si="76"/>
        <v>217</v>
      </c>
      <c r="J439">
        <f t="shared" si="73"/>
        <v>27114</v>
      </c>
      <c r="K439">
        <f t="shared" si="77"/>
        <v>9159</v>
      </c>
      <c r="L439">
        <f t="shared" si="77"/>
        <v>614</v>
      </c>
      <c r="M439" s="2">
        <f t="shared" si="75"/>
        <v>1.5967960054093414E-2</v>
      </c>
    </row>
    <row r="440" spans="1:13" x14ac:dyDescent="0.2">
      <c r="A440" s="16">
        <v>44151</v>
      </c>
      <c r="B440">
        <f t="shared" si="70"/>
        <v>564814</v>
      </c>
      <c r="D440">
        <f t="shared" si="71"/>
        <v>39913</v>
      </c>
      <c r="E440">
        <f t="shared" si="76"/>
        <v>29765</v>
      </c>
      <c r="F440">
        <f t="shared" si="76"/>
        <v>1725</v>
      </c>
      <c r="G440">
        <f t="shared" si="76"/>
        <v>1501</v>
      </c>
      <c r="H440">
        <f t="shared" si="76"/>
        <v>224</v>
      </c>
      <c r="J440">
        <f t="shared" si="73"/>
        <v>28040</v>
      </c>
      <c r="K440">
        <f t="shared" si="77"/>
        <v>9626</v>
      </c>
      <c r="L440">
        <f t="shared" si="77"/>
        <v>650</v>
      </c>
      <c r="M440" s="2">
        <f t="shared" si="75"/>
        <v>1.6285420790218726E-2</v>
      </c>
    </row>
    <row r="441" spans="1:13" x14ac:dyDescent="0.2">
      <c r="A441" s="16">
        <v>44152</v>
      </c>
      <c r="B441">
        <f t="shared" si="70"/>
        <v>573380</v>
      </c>
      <c r="D441">
        <f t="shared" si="71"/>
        <v>41611</v>
      </c>
      <c r="E441">
        <f t="shared" si="76"/>
        <v>30756</v>
      </c>
      <c r="F441">
        <f t="shared" si="76"/>
        <v>1732</v>
      </c>
      <c r="G441">
        <f t="shared" si="76"/>
        <v>1505</v>
      </c>
      <c r="H441">
        <f t="shared" si="76"/>
        <v>227</v>
      </c>
      <c r="J441">
        <f t="shared" si="73"/>
        <v>29024</v>
      </c>
      <c r="K441">
        <f t="shared" si="77"/>
        <v>10294</v>
      </c>
      <c r="L441">
        <f t="shared" si="77"/>
        <v>689</v>
      </c>
      <c r="M441" s="2">
        <f t="shared" si="75"/>
        <v>1.6558121650525101E-2</v>
      </c>
    </row>
    <row r="442" spans="1:13" x14ac:dyDescent="0.2">
      <c r="A442" s="16">
        <v>44153</v>
      </c>
      <c r="B442">
        <f t="shared" si="70"/>
        <v>581351</v>
      </c>
      <c r="D442">
        <f t="shared" si="71"/>
        <v>43448</v>
      </c>
      <c r="E442">
        <f t="shared" si="76"/>
        <v>32102</v>
      </c>
      <c r="F442">
        <f t="shared" si="76"/>
        <v>1768</v>
      </c>
      <c r="G442">
        <f t="shared" si="76"/>
        <v>1528</v>
      </c>
      <c r="H442">
        <f t="shared" si="76"/>
        <v>240</v>
      </c>
      <c r="J442">
        <f t="shared" si="73"/>
        <v>30334</v>
      </c>
      <c r="K442">
        <f t="shared" si="77"/>
        <v>10741</v>
      </c>
      <c r="L442">
        <f t="shared" si="77"/>
        <v>733</v>
      </c>
      <c r="M442" s="2">
        <f t="shared" si="75"/>
        <v>1.6870742036457373E-2</v>
      </c>
    </row>
    <row r="443" spans="1:13" x14ac:dyDescent="0.2">
      <c r="A443" s="16">
        <v>44154</v>
      </c>
      <c r="B443">
        <f t="shared" si="70"/>
        <v>591543</v>
      </c>
      <c r="D443">
        <f t="shared" si="71"/>
        <v>45319</v>
      </c>
      <c r="E443">
        <f t="shared" si="76"/>
        <v>33581</v>
      </c>
      <c r="F443">
        <f t="shared" si="76"/>
        <v>1772</v>
      </c>
      <c r="G443">
        <f t="shared" si="76"/>
        <v>1532</v>
      </c>
      <c r="H443">
        <f t="shared" si="76"/>
        <v>240</v>
      </c>
      <c r="J443">
        <f t="shared" si="73"/>
        <v>31809</v>
      </c>
      <c r="K443">
        <f t="shared" si="77"/>
        <v>11093</v>
      </c>
      <c r="L443">
        <f t="shared" si="77"/>
        <v>773</v>
      </c>
      <c r="M443" s="2">
        <f t="shared" si="75"/>
        <v>1.7056863567157264E-2</v>
      </c>
    </row>
    <row r="444" spans="1:13" x14ac:dyDescent="0.2">
      <c r="A444" s="16">
        <v>44155</v>
      </c>
      <c r="B444">
        <f t="shared" si="70"/>
        <v>598541</v>
      </c>
      <c r="D444">
        <f t="shared" si="71"/>
        <v>46953</v>
      </c>
      <c r="E444">
        <f t="shared" si="76"/>
        <v>34756</v>
      </c>
      <c r="F444">
        <f t="shared" si="76"/>
        <v>1779</v>
      </c>
      <c r="G444">
        <f t="shared" si="76"/>
        <v>1537</v>
      </c>
      <c r="H444">
        <f t="shared" si="76"/>
        <v>242</v>
      </c>
      <c r="J444">
        <f t="shared" si="73"/>
        <v>32977</v>
      </c>
      <c r="K444">
        <f t="shared" si="77"/>
        <v>11509</v>
      </c>
      <c r="L444">
        <f t="shared" si="77"/>
        <v>816</v>
      </c>
      <c r="M444" s="2">
        <f t="shared" si="75"/>
        <v>1.7379081208868444E-2</v>
      </c>
    </row>
    <row r="445" spans="1:13" x14ac:dyDescent="0.2">
      <c r="A445" s="16">
        <v>44156</v>
      </c>
      <c r="B445">
        <f t="shared" si="70"/>
        <v>604792</v>
      </c>
      <c r="D445">
        <f t="shared" si="71"/>
        <v>48791</v>
      </c>
      <c r="E445">
        <f t="shared" si="76"/>
        <v>36241</v>
      </c>
      <c r="F445">
        <f t="shared" si="76"/>
        <v>1810</v>
      </c>
      <c r="G445">
        <f t="shared" si="76"/>
        <v>1568</v>
      </c>
      <c r="H445">
        <f t="shared" si="76"/>
        <v>242</v>
      </c>
      <c r="J445">
        <f t="shared" si="73"/>
        <v>34431</v>
      </c>
      <c r="K445">
        <f t="shared" si="77"/>
        <v>11819</v>
      </c>
      <c r="L445">
        <f t="shared" si="77"/>
        <v>859</v>
      </c>
      <c r="M445" s="2">
        <f t="shared" si="75"/>
        <v>1.7605705970363386E-2</v>
      </c>
    </row>
    <row r="446" spans="1:13" x14ac:dyDescent="0.2">
      <c r="A446" s="16">
        <v>44157</v>
      </c>
      <c r="B446">
        <f t="shared" si="70"/>
        <v>608048</v>
      </c>
      <c r="D446">
        <f t="shared" si="71"/>
        <v>50049</v>
      </c>
      <c r="E446">
        <f t="shared" si="76"/>
        <v>37162</v>
      </c>
      <c r="F446">
        <f t="shared" si="76"/>
        <v>1838</v>
      </c>
      <c r="G446">
        <f t="shared" si="76"/>
        <v>1597</v>
      </c>
      <c r="H446">
        <f t="shared" si="76"/>
        <v>241</v>
      </c>
      <c r="J446">
        <f t="shared" si="73"/>
        <v>35324</v>
      </c>
      <c r="K446">
        <f t="shared" si="77"/>
        <v>12111</v>
      </c>
      <c r="L446">
        <f t="shared" si="77"/>
        <v>904</v>
      </c>
      <c r="M446" s="2">
        <f t="shared" si="75"/>
        <v>1.8062298947031909E-2</v>
      </c>
    </row>
    <row r="447" spans="1:13" x14ac:dyDescent="0.2">
      <c r="A447" s="16">
        <v>44158</v>
      </c>
      <c r="B447">
        <f t="shared" si="70"/>
        <v>613275</v>
      </c>
      <c r="D447">
        <f t="shared" si="71"/>
        <v>51298</v>
      </c>
      <c r="E447">
        <f t="shared" si="76"/>
        <v>37913</v>
      </c>
      <c r="F447">
        <f t="shared" si="76"/>
        <v>1847</v>
      </c>
      <c r="G447">
        <f t="shared" si="76"/>
        <v>1604</v>
      </c>
      <c r="H447">
        <f t="shared" si="76"/>
        <v>243</v>
      </c>
      <c r="J447">
        <f t="shared" si="73"/>
        <v>36066</v>
      </c>
      <c r="K447">
        <f t="shared" si="77"/>
        <v>12568</v>
      </c>
      <c r="L447">
        <f t="shared" si="77"/>
        <v>945</v>
      </c>
      <c r="M447" s="2">
        <f t="shared" si="75"/>
        <v>1.8421770829272096E-2</v>
      </c>
    </row>
    <row r="448" spans="1:13" x14ac:dyDescent="0.2">
      <c r="A448" s="16">
        <v>44159</v>
      </c>
      <c r="B448">
        <f t="shared" ref="B448:B479" si="78">B271-B156</f>
        <v>620495</v>
      </c>
      <c r="D448">
        <f t="shared" ref="D448:D479" si="79">D271-D$124</f>
        <v>52604</v>
      </c>
      <c r="E448">
        <f t="shared" si="76"/>
        <v>38199</v>
      </c>
      <c r="F448">
        <f t="shared" si="76"/>
        <v>1844</v>
      </c>
      <c r="G448">
        <f t="shared" si="76"/>
        <v>1601</v>
      </c>
      <c r="H448">
        <f t="shared" si="76"/>
        <v>243</v>
      </c>
      <c r="J448">
        <f t="shared" ref="J448:J479" si="80">J271</f>
        <v>36355</v>
      </c>
      <c r="K448">
        <f t="shared" si="77"/>
        <v>13540</v>
      </c>
      <c r="L448">
        <f t="shared" si="77"/>
        <v>993</v>
      </c>
      <c r="M448" s="2">
        <f t="shared" ref="M448:M479" si="81">L448/D448</f>
        <v>1.8876891491141357E-2</v>
      </c>
    </row>
    <row r="449" spans="1:13" x14ac:dyDescent="0.2">
      <c r="A449" s="16">
        <v>44160</v>
      </c>
      <c r="B449">
        <f t="shared" si="78"/>
        <v>630609</v>
      </c>
      <c r="D449">
        <f t="shared" si="79"/>
        <v>53921</v>
      </c>
      <c r="E449">
        <f t="shared" si="76"/>
        <v>38320</v>
      </c>
      <c r="F449">
        <f t="shared" si="76"/>
        <v>1824</v>
      </c>
      <c r="G449">
        <f t="shared" si="76"/>
        <v>1574</v>
      </c>
      <c r="H449">
        <f t="shared" si="76"/>
        <v>250</v>
      </c>
      <c r="J449">
        <f t="shared" si="80"/>
        <v>36496</v>
      </c>
      <c r="K449">
        <f t="shared" si="77"/>
        <v>14689</v>
      </c>
      <c r="L449">
        <f t="shared" si="77"/>
        <v>1040</v>
      </c>
      <c r="M449" s="2">
        <f t="shared" si="81"/>
        <v>1.9287476122475472E-2</v>
      </c>
    </row>
    <row r="450" spans="1:13" x14ac:dyDescent="0.2">
      <c r="A450" s="16">
        <v>44161</v>
      </c>
      <c r="B450">
        <f t="shared" si="78"/>
        <v>641286</v>
      </c>
      <c r="D450">
        <f t="shared" si="79"/>
        <v>55689</v>
      </c>
      <c r="E450">
        <f t="shared" si="76"/>
        <v>38508</v>
      </c>
      <c r="F450">
        <f t="shared" si="76"/>
        <v>1798</v>
      </c>
      <c r="G450">
        <f t="shared" si="76"/>
        <v>1545</v>
      </c>
      <c r="H450">
        <f t="shared" si="76"/>
        <v>253</v>
      </c>
      <c r="J450">
        <f t="shared" si="80"/>
        <v>36710</v>
      </c>
      <c r="K450">
        <f t="shared" si="77"/>
        <v>16220</v>
      </c>
      <c r="L450">
        <f t="shared" si="77"/>
        <v>1089</v>
      </c>
      <c r="M450" s="17">
        <f t="shared" si="81"/>
        <v>1.9555028820772504E-2</v>
      </c>
    </row>
    <row r="451" spans="1:13" x14ac:dyDescent="0.2">
      <c r="A451" s="16">
        <v>44162</v>
      </c>
      <c r="B451">
        <f t="shared" si="78"/>
        <v>649251</v>
      </c>
      <c r="D451">
        <f t="shared" si="79"/>
        <v>57255</v>
      </c>
      <c r="E451">
        <f t="shared" si="76"/>
        <v>39083</v>
      </c>
      <c r="F451">
        <f t="shared" si="76"/>
        <v>1789</v>
      </c>
      <c r="G451">
        <f t="shared" si="76"/>
        <v>1539</v>
      </c>
      <c r="H451">
        <f t="shared" si="76"/>
        <v>250</v>
      </c>
      <c r="J451">
        <f t="shared" si="80"/>
        <v>37294</v>
      </c>
      <c r="K451">
        <f t="shared" si="77"/>
        <v>17164</v>
      </c>
      <c r="L451">
        <f t="shared" si="77"/>
        <v>1136</v>
      </c>
      <c r="M451" s="17">
        <f t="shared" si="81"/>
        <v>1.9841061915989871E-2</v>
      </c>
    </row>
    <row r="452" spans="1:13" x14ac:dyDescent="0.2">
      <c r="A452" s="16">
        <v>44163</v>
      </c>
      <c r="B452">
        <f t="shared" si="78"/>
        <v>655691</v>
      </c>
      <c r="D452">
        <f t="shared" si="79"/>
        <v>58444</v>
      </c>
      <c r="E452">
        <f t="shared" si="76"/>
        <v>39882</v>
      </c>
      <c r="F452">
        <f t="shared" si="76"/>
        <v>1766</v>
      </c>
      <c r="G452">
        <f t="shared" si="76"/>
        <v>1519</v>
      </c>
      <c r="H452">
        <f t="shared" si="76"/>
        <v>247</v>
      </c>
      <c r="J452">
        <f t="shared" si="80"/>
        <v>38116</v>
      </c>
      <c r="K452">
        <f t="shared" si="77"/>
        <v>17511</v>
      </c>
      <c r="L452">
        <f t="shared" si="77"/>
        <v>1179</v>
      </c>
      <c r="M452" s="17">
        <f t="shared" si="81"/>
        <v>2.017315721032099E-2</v>
      </c>
    </row>
    <row r="453" spans="1:13" x14ac:dyDescent="0.2">
      <c r="A453" s="16">
        <v>44164</v>
      </c>
      <c r="B453">
        <f t="shared" si="78"/>
        <v>661861</v>
      </c>
      <c r="D453">
        <f t="shared" si="79"/>
        <v>59468</v>
      </c>
      <c r="E453">
        <f t="shared" si="76"/>
        <v>40484</v>
      </c>
      <c r="F453">
        <f t="shared" si="76"/>
        <v>1763</v>
      </c>
      <c r="G453">
        <f t="shared" si="76"/>
        <v>1522</v>
      </c>
      <c r="H453">
        <f t="shared" si="76"/>
        <v>241</v>
      </c>
      <c r="J453">
        <f t="shared" si="80"/>
        <v>38721</v>
      </c>
      <c r="K453">
        <f t="shared" si="77"/>
        <v>17888</v>
      </c>
      <c r="L453">
        <f t="shared" si="77"/>
        <v>1224</v>
      </c>
      <c r="M453" s="17">
        <f t="shared" si="81"/>
        <v>2.058249815026569E-2</v>
      </c>
    </row>
    <row r="454" spans="1:13" x14ac:dyDescent="0.2">
      <c r="A454" s="16">
        <v>44165</v>
      </c>
      <c r="B454">
        <f t="shared" si="78"/>
        <v>668051</v>
      </c>
      <c r="D454">
        <f t="shared" si="79"/>
        <v>60606</v>
      </c>
      <c r="E454">
        <f t="shared" si="76"/>
        <v>40624</v>
      </c>
      <c r="F454">
        <f t="shared" si="76"/>
        <v>1773</v>
      </c>
      <c r="G454">
        <f t="shared" si="76"/>
        <v>1547</v>
      </c>
      <c r="H454">
        <f t="shared" si="76"/>
        <v>226</v>
      </c>
      <c r="J454">
        <f t="shared" si="80"/>
        <v>38851</v>
      </c>
      <c r="K454">
        <f t="shared" si="77"/>
        <v>18837</v>
      </c>
      <c r="L454">
        <f t="shared" si="77"/>
        <v>1273</v>
      </c>
      <c r="M454" s="17">
        <f t="shared" si="81"/>
        <v>2.1004521004521003E-2</v>
      </c>
    </row>
    <row r="455" spans="1:13" x14ac:dyDescent="0.2">
      <c r="A455" s="16">
        <v>44166</v>
      </c>
      <c r="B455">
        <f t="shared" si="78"/>
        <v>676313</v>
      </c>
      <c r="D455">
        <f t="shared" si="79"/>
        <v>62005</v>
      </c>
      <c r="E455">
        <f t="shared" si="76"/>
        <v>40730</v>
      </c>
      <c r="F455">
        <f t="shared" si="76"/>
        <v>1737</v>
      </c>
      <c r="G455">
        <f t="shared" si="76"/>
        <v>1517</v>
      </c>
      <c r="H455">
        <f t="shared" si="76"/>
        <v>220</v>
      </c>
      <c r="J455">
        <f t="shared" si="80"/>
        <v>38993</v>
      </c>
      <c r="K455">
        <f t="shared" si="77"/>
        <v>20096</v>
      </c>
      <c r="L455">
        <f t="shared" si="77"/>
        <v>1307</v>
      </c>
      <c r="M455" s="17">
        <f t="shared" si="81"/>
        <v>2.1078945246351101E-2</v>
      </c>
    </row>
    <row r="456" spans="1:13" x14ac:dyDescent="0.2">
      <c r="A456" s="16">
        <v>44167</v>
      </c>
      <c r="B456">
        <f t="shared" si="78"/>
        <v>686572</v>
      </c>
      <c r="D456">
        <f t="shared" si="79"/>
        <v>63488</v>
      </c>
      <c r="E456">
        <f t="shared" ref="E456:H475" si="82">E279</f>
        <v>39731</v>
      </c>
      <c r="F456">
        <f t="shared" si="82"/>
        <v>1714</v>
      </c>
      <c r="G456">
        <f t="shared" si="82"/>
        <v>1494</v>
      </c>
      <c r="H456">
        <f t="shared" si="82"/>
        <v>220</v>
      </c>
      <c r="J456">
        <f t="shared" si="80"/>
        <v>38017</v>
      </c>
      <c r="K456">
        <f t="shared" ref="K456:L475" si="83">K279-K$124</f>
        <v>22551</v>
      </c>
      <c r="L456">
        <f t="shared" si="83"/>
        <v>1334</v>
      </c>
      <c r="M456" s="17">
        <f t="shared" si="81"/>
        <v>2.1011844758064516E-2</v>
      </c>
    </row>
    <row r="457" spans="1:13" x14ac:dyDescent="0.2">
      <c r="A457" s="16">
        <v>44168</v>
      </c>
      <c r="B457">
        <f t="shared" si="78"/>
        <v>696280</v>
      </c>
      <c r="D457">
        <f t="shared" si="79"/>
        <v>64782</v>
      </c>
      <c r="E457">
        <f t="shared" si="82"/>
        <v>39780</v>
      </c>
      <c r="F457">
        <f t="shared" si="82"/>
        <v>1686</v>
      </c>
      <c r="G457">
        <f t="shared" si="82"/>
        <v>1465</v>
      </c>
      <c r="H457">
        <f t="shared" si="82"/>
        <v>221</v>
      </c>
      <c r="J457">
        <f t="shared" si="80"/>
        <v>38094</v>
      </c>
      <c r="K457">
        <f t="shared" si="83"/>
        <v>23762</v>
      </c>
      <c r="L457">
        <f t="shared" si="83"/>
        <v>1368</v>
      </c>
      <c r="M457" s="17">
        <f t="shared" si="81"/>
        <v>2.1116976938038344E-2</v>
      </c>
    </row>
    <row r="458" spans="1:13" x14ac:dyDescent="0.2">
      <c r="A458" s="16">
        <v>44169</v>
      </c>
      <c r="B458">
        <f t="shared" si="78"/>
        <v>703446</v>
      </c>
      <c r="D458">
        <f t="shared" si="79"/>
        <v>66147</v>
      </c>
      <c r="E458">
        <f t="shared" si="82"/>
        <v>39350</v>
      </c>
      <c r="F458">
        <f t="shared" si="82"/>
        <v>1647</v>
      </c>
      <c r="G458">
        <f t="shared" si="82"/>
        <v>1431</v>
      </c>
      <c r="H458">
        <f t="shared" si="82"/>
        <v>216</v>
      </c>
      <c r="J458">
        <f t="shared" si="80"/>
        <v>37703</v>
      </c>
      <c r="K458">
        <f t="shared" si="83"/>
        <v>25518</v>
      </c>
      <c r="L458">
        <f t="shared" si="83"/>
        <v>1407</v>
      </c>
      <c r="M458" s="17">
        <f t="shared" si="81"/>
        <v>2.1270805932241826E-2</v>
      </c>
    </row>
    <row r="459" spans="1:13" x14ac:dyDescent="0.2">
      <c r="A459" s="16">
        <v>44170</v>
      </c>
      <c r="B459">
        <f t="shared" si="78"/>
        <v>712073</v>
      </c>
      <c r="D459">
        <f t="shared" si="79"/>
        <v>67387</v>
      </c>
      <c r="E459">
        <f t="shared" si="82"/>
        <v>39540</v>
      </c>
      <c r="F459">
        <f t="shared" si="82"/>
        <v>1615</v>
      </c>
      <c r="G459">
        <f t="shared" si="82"/>
        <v>1400</v>
      </c>
      <c r="H459">
        <f t="shared" si="82"/>
        <v>215</v>
      </c>
      <c r="J459">
        <f t="shared" si="80"/>
        <v>37925</v>
      </c>
      <c r="K459">
        <f t="shared" si="83"/>
        <v>26534</v>
      </c>
      <c r="L459">
        <f t="shared" si="83"/>
        <v>1441</v>
      </c>
      <c r="M459" s="17">
        <f t="shared" si="81"/>
        <v>2.1383946458515737E-2</v>
      </c>
    </row>
    <row r="460" spans="1:13" x14ac:dyDescent="0.2">
      <c r="A460" s="16">
        <v>44171</v>
      </c>
      <c r="B460">
        <f t="shared" si="78"/>
        <v>718159</v>
      </c>
      <c r="D460">
        <f t="shared" si="79"/>
        <v>68409</v>
      </c>
      <c r="E460">
        <f t="shared" si="82"/>
        <v>39746</v>
      </c>
      <c r="F460">
        <f t="shared" si="82"/>
        <v>1580</v>
      </c>
      <c r="G460">
        <f t="shared" si="82"/>
        <v>1367</v>
      </c>
      <c r="H460">
        <f t="shared" si="82"/>
        <v>213</v>
      </c>
      <c r="J460">
        <f t="shared" si="80"/>
        <v>38166</v>
      </c>
      <c r="K460">
        <f t="shared" si="83"/>
        <v>27314</v>
      </c>
      <c r="L460">
        <f t="shared" si="83"/>
        <v>1477</v>
      </c>
      <c r="M460" s="17">
        <f t="shared" si="81"/>
        <v>2.1590726366413775E-2</v>
      </c>
    </row>
    <row r="461" spans="1:13" x14ac:dyDescent="0.2">
      <c r="A461" s="16">
        <v>44172</v>
      </c>
      <c r="B461">
        <f t="shared" si="78"/>
        <v>724326</v>
      </c>
      <c r="D461">
        <f t="shared" si="79"/>
        <v>69327</v>
      </c>
      <c r="E461">
        <f t="shared" si="82"/>
        <v>40246</v>
      </c>
      <c r="F461">
        <f t="shared" si="82"/>
        <v>1592</v>
      </c>
      <c r="G461">
        <f t="shared" si="82"/>
        <v>1387</v>
      </c>
      <c r="H461">
        <f t="shared" si="82"/>
        <v>205</v>
      </c>
      <c r="J461">
        <f t="shared" si="80"/>
        <v>38654</v>
      </c>
      <c r="K461">
        <f t="shared" si="83"/>
        <v>27698</v>
      </c>
      <c r="L461">
        <f t="shared" si="83"/>
        <v>1511</v>
      </c>
      <c r="M461" s="17">
        <f t="shared" si="81"/>
        <v>2.1795260143955459E-2</v>
      </c>
    </row>
    <row r="462" spans="1:13" x14ac:dyDescent="0.2">
      <c r="A462" s="16">
        <v>44173</v>
      </c>
      <c r="B462">
        <f t="shared" si="78"/>
        <v>732262</v>
      </c>
      <c r="D462">
        <f t="shared" si="79"/>
        <v>70475</v>
      </c>
      <c r="E462">
        <f t="shared" si="82"/>
        <v>39555</v>
      </c>
      <c r="F462">
        <f t="shared" si="82"/>
        <v>1573</v>
      </c>
      <c r="G462">
        <f t="shared" si="82"/>
        <v>1374</v>
      </c>
      <c r="H462">
        <f t="shared" si="82"/>
        <v>199</v>
      </c>
      <c r="J462">
        <f t="shared" si="80"/>
        <v>37982</v>
      </c>
      <c r="K462">
        <f t="shared" si="83"/>
        <v>29501</v>
      </c>
      <c r="L462">
        <f t="shared" si="83"/>
        <v>1547</v>
      </c>
      <c r="M462" s="17">
        <f t="shared" si="81"/>
        <v>2.1951046470379567E-2</v>
      </c>
    </row>
    <row r="463" spans="1:13" x14ac:dyDescent="0.2">
      <c r="A463" s="16">
        <v>44174</v>
      </c>
      <c r="B463">
        <f t="shared" si="78"/>
        <v>738232</v>
      </c>
      <c r="D463">
        <f t="shared" si="79"/>
        <v>71228</v>
      </c>
      <c r="E463">
        <f t="shared" si="82"/>
        <v>38647</v>
      </c>
      <c r="F463">
        <f t="shared" si="82"/>
        <v>1572</v>
      </c>
      <c r="G463">
        <f t="shared" si="82"/>
        <v>1374</v>
      </c>
      <c r="H463">
        <f t="shared" si="82"/>
        <v>198</v>
      </c>
      <c r="J463">
        <f t="shared" si="80"/>
        <v>37075</v>
      </c>
      <c r="K463">
        <f t="shared" si="83"/>
        <v>31128</v>
      </c>
      <c r="L463">
        <f t="shared" si="83"/>
        <v>1581</v>
      </c>
      <c r="M463" s="17">
        <f t="shared" si="81"/>
        <v>2.2196327287021957E-2</v>
      </c>
    </row>
    <row r="464" spans="1:13" x14ac:dyDescent="0.2">
      <c r="A464" s="16">
        <v>44175</v>
      </c>
      <c r="B464">
        <f t="shared" si="78"/>
        <v>746132</v>
      </c>
      <c r="D464">
        <f t="shared" si="79"/>
        <v>72287</v>
      </c>
      <c r="E464">
        <f t="shared" si="82"/>
        <v>36969</v>
      </c>
      <c r="F464">
        <f t="shared" si="82"/>
        <v>1539</v>
      </c>
      <c r="G464">
        <f t="shared" si="82"/>
        <v>1342</v>
      </c>
      <c r="H464">
        <f t="shared" si="82"/>
        <v>197</v>
      </c>
      <c r="J464">
        <f t="shared" si="80"/>
        <v>35430</v>
      </c>
      <c r="K464">
        <f t="shared" si="83"/>
        <v>33833</v>
      </c>
      <c r="L464">
        <f t="shared" si="83"/>
        <v>1613</v>
      </c>
      <c r="M464" s="17">
        <f t="shared" si="81"/>
        <v>2.2313832362665487E-2</v>
      </c>
    </row>
    <row r="465" spans="1:13" x14ac:dyDescent="0.2">
      <c r="A465" s="16">
        <v>44176</v>
      </c>
      <c r="B465">
        <f t="shared" si="78"/>
        <v>753260</v>
      </c>
      <c r="D465">
        <f t="shared" si="79"/>
        <v>73286</v>
      </c>
      <c r="E465">
        <f t="shared" si="82"/>
        <v>36410</v>
      </c>
      <c r="F465">
        <f t="shared" si="82"/>
        <v>1477</v>
      </c>
      <c r="G465">
        <f t="shared" si="82"/>
        <v>1280</v>
      </c>
      <c r="H465">
        <f t="shared" si="82"/>
        <v>197</v>
      </c>
      <c r="J465">
        <f t="shared" si="80"/>
        <v>34933</v>
      </c>
      <c r="K465">
        <f t="shared" si="83"/>
        <v>35363</v>
      </c>
      <c r="L465">
        <f t="shared" si="83"/>
        <v>1641</v>
      </c>
      <c r="M465" s="17">
        <f t="shared" si="81"/>
        <v>2.239172556832137E-2</v>
      </c>
    </row>
    <row r="466" spans="1:13" x14ac:dyDescent="0.2">
      <c r="A466" s="16">
        <v>44177</v>
      </c>
      <c r="B466">
        <f t="shared" si="78"/>
        <v>759460</v>
      </c>
      <c r="D466">
        <f t="shared" si="79"/>
        <v>74302</v>
      </c>
      <c r="E466">
        <f t="shared" si="82"/>
        <v>35761</v>
      </c>
      <c r="F466">
        <f t="shared" si="82"/>
        <v>1439</v>
      </c>
      <c r="G466">
        <f t="shared" si="82"/>
        <v>1243</v>
      </c>
      <c r="H466">
        <f t="shared" si="82"/>
        <v>196</v>
      </c>
      <c r="J466">
        <f t="shared" si="80"/>
        <v>34322</v>
      </c>
      <c r="K466">
        <f t="shared" si="83"/>
        <v>37005</v>
      </c>
      <c r="L466">
        <f t="shared" si="83"/>
        <v>1664</v>
      </c>
      <c r="M466" s="17">
        <f t="shared" si="81"/>
        <v>2.2395090307124978E-2</v>
      </c>
    </row>
    <row r="467" spans="1:13" x14ac:dyDescent="0.2">
      <c r="A467" s="16">
        <v>44178</v>
      </c>
      <c r="B467">
        <f t="shared" si="78"/>
        <v>763572</v>
      </c>
      <c r="D467">
        <f t="shared" si="79"/>
        <v>75110</v>
      </c>
      <c r="E467">
        <f t="shared" si="82"/>
        <v>35719</v>
      </c>
      <c r="F467">
        <f t="shared" si="82"/>
        <v>1424</v>
      </c>
      <c r="G467">
        <f t="shared" si="82"/>
        <v>1226</v>
      </c>
      <c r="H467">
        <f t="shared" si="82"/>
        <v>198</v>
      </c>
      <c r="J467">
        <f t="shared" si="80"/>
        <v>34295</v>
      </c>
      <c r="K467">
        <f t="shared" si="83"/>
        <v>37834</v>
      </c>
      <c r="L467">
        <f t="shared" si="83"/>
        <v>1685</v>
      </c>
      <c r="M467" s="17">
        <f t="shared" si="81"/>
        <v>2.2433763813074159E-2</v>
      </c>
    </row>
    <row r="468" spans="1:13" x14ac:dyDescent="0.2">
      <c r="A468" s="16">
        <v>44179</v>
      </c>
      <c r="B468">
        <f t="shared" si="78"/>
        <v>767534</v>
      </c>
      <c r="D468">
        <f t="shared" si="79"/>
        <v>76024</v>
      </c>
      <c r="E468">
        <f t="shared" si="82"/>
        <v>35841</v>
      </c>
      <c r="F468">
        <f t="shared" si="82"/>
        <v>1426</v>
      </c>
      <c r="G468">
        <f t="shared" si="82"/>
        <v>1237</v>
      </c>
      <c r="H468">
        <f t="shared" si="82"/>
        <v>189</v>
      </c>
      <c r="J468">
        <f t="shared" si="80"/>
        <v>34415</v>
      </c>
      <c r="K468">
        <f t="shared" si="83"/>
        <v>38594</v>
      </c>
      <c r="L468">
        <f t="shared" si="83"/>
        <v>1717</v>
      </c>
      <c r="M468" s="17">
        <f t="shared" si="81"/>
        <v>2.2584973166368514E-2</v>
      </c>
    </row>
    <row r="469" spans="1:13" x14ac:dyDescent="0.2">
      <c r="A469" s="16">
        <v>44180</v>
      </c>
      <c r="B469">
        <f t="shared" si="78"/>
        <v>774400</v>
      </c>
      <c r="D469">
        <f t="shared" si="79"/>
        <v>77111</v>
      </c>
      <c r="E469">
        <f t="shared" si="82"/>
        <v>35969</v>
      </c>
      <c r="F469">
        <f t="shared" si="82"/>
        <v>1410</v>
      </c>
      <c r="G469">
        <f t="shared" si="82"/>
        <v>1225</v>
      </c>
      <c r="H469">
        <f t="shared" si="82"/>
        <v>185</v>
      </c>
      <c r="J469">
        <f t="shared" si="80"/>
        <v>34559</v>
      </c>
      <c r="K469">
        <f t="shared" si="83"/>
        <v>39522</v>
      </c>
      <c r="L469">
        <f t="shared" si="83"/>
        <v>1748</v>
      </c>
      <c r="M469" s="17">
        <f t="shared" si="81"/>
        <v>2.2668620559971989E-2</v>
      </c>
    </row>
    <row r="470" spans="1:13" x14ac:dyDescent="0.2">
      <c r="A470" s="16">
        <v>44181</v>
      </c>
      <c r="B470">
        <f t="shared" si="78"/>
        <v>782228</v>
      </c>
      <c r="D470">
        <f t="shared" si="79"/>
        <v>78176</v>
      </c>
      <c r="E470">
        <f t="shared" si="82"/>
        <v>35176</v>
      </c>
      <c r="F470">
        <f t="shared" si="82"/>
        <v>1371</v>
      </c>
      <c r="G470">
        <f t="shared" si="82"/>
        <v>1188</v>
      </c>
      <c r="H470">
        <f t="shared" si="82"/>
        <v>183</v>
      </c>
      <c r="J470">
        <f t="shared" si="80"/>
        <v>33805</v>
      </c>
      <c r="K470">
        <f t="shared" si="83"/>
        <v>41351</v>
      </c>
      <c r="L470">
        <f t="shared" si="83"/>
        <v>1777</v>
      </c>
      <c r="M470" s="17">
        <f t="shared" si="81"/>
        <v>2.2730761358984854E-2</v>
      </c>
    </row>
    <row r="471" spans="1:13" x14ac:dyDescent="0.2">
      <c r="A471" s="16">
        <v>44182</v>
      </c>
      <c r="B471">
        <f t="shared" si="78"/>
        <v>790113</v>
      </c>
      <c r="D471">
        <f t="shared" si="79"/>
        <v>79048</v>
      </c>
      <c r="E471">
        <f t="shared" si="82"/>
        <v>34688</v>
      </c>
      <c r="F471">
        <f t="shared" si="82"/>
        <v>1310</v>
      </c>
      <c r="G471">
        <f t="shared" si="82"/>
        <v>1131</v>
      </c>
      <c r="H471">
        <f t="shared" si="82"/>
        <v>179</v>
      </c>
      <c r="J471">
        <f t="shared" si="80"/>
        <v>33378</v>
      </c>
      <c r="K471">
        <f t="shared" si="83"/>
        <v>42683</v>
      </c>
      <c r="L471">
        <f t="shared" si="83"/>
        <v>1805</v>
      </c>
      <c r="M471" s="17">
        <f t="shared" si="81"/>
        <v>2.283422730492865E-2</v>
      </c>
    </row>
    <row r="472" spans="1:13" x14ac:dyDescent="0.2">
      <c r="A472" s="16">
        <v>44183</v>
      </c>
      <c r="B472">
        <f t="shared" si="78"/>
        <v>795588</v>
      </c>
      <c r="D472">
        <f t="shared" si="79"/>
        <v>79779</v>
      </c>
      <c r="E472">
        <f t="shared" si="82"/>
        <v>33865</v>
      </c>
      <c r="F472">
        <f t="shared" si="82"/>
        <v>1273</v>
      </c>
      <c r="G472">
        <f t="shared" si="82"/>
        <v>1091</v>
      </c>
      <c r="H472">
        <f t="shared" si="82"/>
        <v>182</v>
      </c>
      <c r="J472">
        <f t="shared" si="80"/>
        <v>32592</v>
      </c>
      <c r="K472">
        <f t="shared" si="83"/>
        <v>44215</v>
      </c>
      <c r="L472">
        <f t="shared" si="83"/>
        <v>1827</v>
      </c>
      <c r="M472" s="17">
        <f t="shared" si="81"/>
        <v>2.2900763358778626E-2</v>
      </c>
    </row>
    <row r="473" spans="1:13" x14ac:dyDescent="0.2">
      <c r="A473" s="16">
        <v>44184</v>
      </c>
      <c r="B473">
        <f t="shared" si="78"/>
        <v>799472</v>
      </c>
      <c r="D473">
        <f t="shared" si="79"/>
        <v>80657</v>
      </c>
      <c r="E473">
        <f t="shared" si="82"/>
        <v>33843</v>
      </c>
      <c r="F473">
        <f t="shared" si="82"/>
        <v>1245</v>
      </c>
      <c r="G473">
        <f t="shared" si="82"/>
        <v>1071</v>
      </c>
      <c r="H473">
        <f t="shared" si="82"/>
        <v>174</v>
      </c>
      <c r="J473">
        <f t="shared" si="80"/>
        <v>32598</v>
      </c>
      <c r="K473">
        <f t="shared" si="83"/>
        <v>45093</v>
      </c>
      <c r="L473">
        <f t="shared" si="83"/>
        <v>1849</v>
      </c>
      <c r="M473" s="17">
        <f t="shared" si="81"/>
        <v>2.292423472234276E-2</v>
      </c>
    </row>
    <row r="474" spans="1:13" x14ac:dyDescent="0.2">
      <c r="A474" s="16">
        <v>44185</v>
      </c>
      <c r="B474">
        <f t="shared" si="78"/>
        <v>802509</v>
      </c>
      <c r="D474">
        <f t="shared" si="79"/>
        <v>81449</v>
      </c>
      <c r="E474">
        <f t="shared" si="82"/>
        <v>33883</v>
      </c>
      <c r="F474">
        <f t="shared" si="82"/>
        <v>1254</v>
      </c>
      <c r="G474">
        <f t="shared" si="82"/>
        <v>1076</v>
      </c>
      <c r="H474">
        <f t="shared" si="82"/>
        <v>178</v>
      </c>
      <c r="J474">
        <f t="shared" si="80"/>
        <v>32629</v>
      </c>
      <c r="K474">
        <f t="shared" si="83"/>
        <v>45821</v>
      </c>
      <c r="L474">
        <f t="shared" si="83"/>
        <v>1873</v>
      </c>
      <c r="M474" s="17">
        <f t="shared" si="81"/>
        <v>2.2995985217743618E-2</v>
      </c>
    </row>
    <row r="475" spans="1:13" x14ac:dyDescent="0.2">
      <c r="A475" s="16">
        <v>44186</v>
      </c>
      <c r="B475">
        <f t="shared" si="78"/>
        <v>805489</v>
      </c>
      <c r="D475">
        <f t="shared" si="79"/>
        <v>82118</v>
      </c>
      <c r="E475">
        <f t="shared" si="82"/>
        <v>33903</v>
      </c>
      <c r="F475">
        <f t="shared" si="82"/>
        <v>1267</v>
      </c>
      <c r="G475">
        <f t="shared" si="82"/>
        <v>1086</v>
      </c>
      <c r="H475">
        <f t="shared" si="82"/>
        <v>181</v>
      </c>
      <c r="J475">
        <f t="shared" si="80"/>
        <v>32636</v>
      </c>
      <c r="K475">
        <f t="shared" si="83"/>
        <v>46444</v>
      </c>
      <c r="L475">
        <f t="shared" si="83"/>
        <v>1899</v>
      </c>
      <c r="M475" s="17">
        <f t="shared" si="81"/>
        <v>2.3125258773959424E-2</v>
      </c>
    </row>
    <row r="476" spans="1:13" x14ac:dyDescent="0.2">
      <c r="A476" s="16">
        <v>44187</v>
      </c>
      <c r="B476">
        <f t="shared" si="78"/>
        <v>811306</v>
      </c>
      <c r="D476">
        <f t="shared" si="79"/>
        <v>83012</v>
      </c>
      <c r="E476">
        <f t="shared" ref="E476:H495" si="84">E299</f>
        <v>33492</v>
      </c>
      <c r="F476">
        <f t="shared" si="84"/>
        <v>1235</v>
      </c>
      <c r="G476">
        <f t="shared" si="84"/>
        <v>1059</v>
      </c>
      <c r="H476">
        <f t="shared" si="84"/>
        <v>176</v>
      </c>
      <c r="J476">
        <f t="shared" si="80"/>
        <v>32257</v>
      </c>
      <c r="K476">
        <f t="shared" ref="K476:L495" si="85">K299-K$124</f>
        <v>47727</v>
      </c>
      <c r="L476">
        <f t="shared" si="85"/>
        <v>1921</v>
      </c>
      <c r="M476" s="17">
        <f t="shared" si="81"/>
        <v>2.3141232592878137E-2</v>
      </c>
    </row>
    <row r="477" spans="1:13" x14ac:dyDescent="0.2">
      <c r="A477" s="16">
        <v>44188</v>
      </c>
      <c r="B477">
        <f t="shared" si="78"/>
        <v>818205</v>
      </c>
      <c r="D477">
        <f t="shared" si="79"/>
        <v>83944</v>
      </c>
      <c r="E477">
        <f t="shared" si="84"/>
        <v>33614</v>
      </c>
      <c r="F477">
        <f t="shared" si="84"/>
        <v>1204</v>
      </c>
      <c r="G477">
        <f t="shared" si="84"/>
        <v>1028</v>
      </c>
      <c r="H477">
        <f t="shared" si="84"/>
        <v>176</v>
      </c>
      <c r="J477">
        <f t="shared" si="80"/>
        <v>32410</v>
      </c>
      <c r="K477">
        <f t="shared" si="85"/>
        <v>48527</v>
      </c>
      <c r="L477">
        <f t="shared" si="85"/>
        <v>1931</v>
      </c>
      <c r="M477" s="17">
        <f t="shared" si="81"/>
        <v>2.3003430858667684E-2</v>
      </c>
    </row>
    <row r="478" spans="1:13" x14ac:dyDescent="0.2">
      <c r="A478" s="16">
        <v>44189</v>
      </c>
      <c r="B478">
        <f t="shared" si="78"/>
        <v>825025</v>
      </c>
      <c r="D478">
        <f t="shared" si="79"/>
        <v>84797</v>
      </c>
      <c r="E478">
        <f t="shared" si="84"/>
        <v>33380</v>
      </c>
      <c r="F478">
        <f t="shared" si="84"/>
        <v>1181</v>
      </c>
      <c r="G478">
        <f t="shared" si="84"/>
        <v>1008</v>
      </c>
      <c r="H478">
        <f t="shared" si="84"/>
        <v>173</v>
      </c>
      <c r="J478">
        <f t="shared" si="80"/>
        <v>32199</v>
      </c>
      <c r="K478">
        <f t="shared" si="85"/>
        <v>49588</v>
      </c>
      <c r="L478">
        <f t="shared" si="85"/>
        <v>1957</v>
      </c>
      <c r="M478" s="17">
        <f t="shared" si="81"/>
        <v>2.3078646650235266E-2</v>
      </c>
    </row>
    <row r="479" spans="1:13" x14ac:dyDescent="0.2">
      <c r="A479" s="16">
        <v>44190</v>
      </c>
      <c r="B479">
        <f t="shared" si="78"/>
        <v>827287</v>
      </c>
      <c r="D479">
        <f t="shared" si="79"/>
        <v>85517</v>
      </c>
      <c r="E479">
        <f t="shared" si="84"/>
        <v>33232</v>
      </c>
      <c r="F479">
        <f t="shared" si="84"/>
        <v>1169</v>
      </c>
      <c r="G479">
        <f t="shared" si="84"/>
        <v>995</v>
      </c>
      <c r="H479">
        <f t="shared" si="84"/>
        <v>174</v>
      </c>
      <c r="J479">
        <f t="shared" si="80"/>
        <v>32063</v>
      </c>
      <c r="K479">
        <f t="shared" si="85"/>
        <v>50439</v>
      </c>
      <c r="L479">
        <f t="shared" si="85"/>
        <v>1974</v>
      </c>
      <c r="M479" s="17">
        <f t="shared" si="81"/>
        <v>2.3083129670124068E-2</v>
      </c>
    </row>
    <row r="480" spans="1:13" x14ac:dyDescent="0.2">
      <c r="A480" s="16">
        <v>44191</v>
      </c>
      <c r="B480">
        <f t="shared" ref="B480:B511" si="86">B303-B188</f>
        <v>825698</v>
      </c>
      <c r="D480">
        <f t="shared" ref="D480:D511" si="87">D303-D$124</f>
        <v>85854</v>
      </c>
      <c r="E480">
        <f t="shared" si="84"/>
        <v>33290</v>
      </c>
      <c r="F480">
        <f t="shared" si="84"/>
        <v>1184</v>
      </c>
      <c r="G480">
        <f t="shared" si="84"/>
        <v>1014</v>
      </c>
      <c r="H480">
        <f t="shared" si="84"/>
        <v>170</v>
      </c>
      <c r="J480">
        <f t="shared" ref="J480:J511" si="88">J303</f>
        <v>32106</v>
      </c>
      <c r="K480">
        <f t="shared" si="85"/>
        <v>50691</v>
      </c>
      <c r="L480">
        <f t="shared" si="85"/>
        <v>2001</v>
      </c>
      <c r="M480" s="17">
        <f t="shared" ref="M480:M482" si="89">L480/D480</f>
        <v>2.3307009574393737E-2</v>
      </c>
    </row>
    <row r="481" spans="1:13" x14ac:dyDescent="0.2">
      <c r="A481" s="16">
        <v>44192</v>
      </c>
      <c r="B481">
        <f t="shared" si="86"/>
        <v>827861</v>
      </c>
      <c r="D481">
        <f t="shared" si="87"/>
        <v>86536</v>
      </c>
      <c r="E481">
        <f t="shared" si="84"/>
        <v>33167</v>
      </c>
      <c r="F481">
        <f t="shared" si="84"/>
        <v>1201</v>
      </c>
      <c r="G481">
        <f t="shared" si="84"/>
        <v>1027</v>
      </c>
      <c r="H481">
        <f t="shared" si="84"/>
        <v>174</v>
      </c>
      <c r="J481">
        <f t="shared" si="88"/>
        <v>31966</v>
      </c>
      <c r="K481">
        <f t="shared" si="85"/>
        <v>51481</v>
      </c>
      <c r="L481">
        <f t="shared" si="85"/>
        <v>2016</v>
      </c>
      <c r="M481" s="17">
        <f t="shared" si="89"/>
        <v>2.3296662660626792E-2</v>
      </c>
    </row>
    <row r="482" spans="1:13" x14ac:dyDescent="0.2">
      <c r="A482" s="16">
        <v>44193</v>
      </c>
      <c r="B482">
        <f t="shared" si="86"/>
        <v>829313</v>
      </c>
      <c r="D482">
        <f t="shared" si="87"/>
        <v>87186</v>
      </c>
      <c r="E482">
        <f t="shared" si="84"/>
        <v>33246</v>
      </c>
      <c r="F482">
        <f t="shared" si="84"/>
        <v>1239</v>
      </c>
      <c r="G482">
        <f t="shared" si="84"/>
        <v>1064</v>
      </c>
      <c r="H482">
        <f t="shared" si="84"/>
        <v>175</v>
      </c>
      <c r="J482">
        <f t="shared" si="88"/>
        <v>32007</v>
      </c>
      <c r="K482">
        <f t="shared" si="85"/>
        <v>52024</v>
      </c>
      <c r="L482">
        <f t="shared" si="85"/>
        <v>2044</v>
      </c>
      <c r="M482" s="17">
        <f t="shared" si="89"/>
        <v>2.3444130938453423E-2</v>
      </c>
    </row>
    <row r="483" spans="1:13" x14ac:dyDescent="0.2">
      <c r="A483" s="16">
        <v>44194</v>
      </c>
      <c r="B483">
        <f t="shared" si="86"/>
        <v>832847</v>
      </c>
      <c r="D483">
        <f t="shared" si="87"/>
        <v>88181</v>
      </c>
      <c r="E483">
        <f t="shared" si="84"/>
        <v>33409</v>
      </c>
      <c r="F483">
        <f t="shared" si="84"/>
        <v>1262</v>
      </c>
      <c r="G483">
        <f t="shared" si="84"/>
        <v>1093</v>
      </c>
      <c r="H483">
        <f t="shared" si="84"/>
        <v>169</v>
      </c>
      <c r="J483">
        <f t="shared" si="88"/>
        <v>32147</v>
      </c>
      <c r="K483">
        <f t="shared" si="85"/>
        <v>52830</v>
      </c>
      <c r="L483">
        <f t="shared" si="85"/>
        <v>2070</v>
      </c>
      <c r="M483" s="17">
        <f t="shared" ref="M483:M506" si="90">L483/D483</f>
        <v>2.3474444608248941E-2</v>
      </c>
    </row>
    <row r="484" spans="1:13" x14ac:dyDescent="0.2">
      <c r="A484" s="16">
        <v>44195</v>
      </c>
      <c r="B484">
        <f t="shared" si="86"/>
        <v>839023</v>
      </c>
      <c r="D484">
        <f t="shared" si="87"/>
        <v>89265</v>
      </c>
      <c r="E484">
        <f t="shared" si="84"/>
        <v>33387</v>
      </c>
      <c r="F484">
        <f t="shared" si="84"/>
        <v>1251</v>
      </c>
      <c r="G484">
        <f t="shared" si="84"/>
        <v>1085</v>
      </c>
      <c r="H484">
        <f t="shared" si="84"/>
        <v>166</v>
      </c>
      <c r="J484">
        <f t="shared" si="88"/>
        <v>32136</v>
      </c>
      <c r="K484">
        <f t="shared" si="85"/>
        <v>53907</v>
      </c>
      <c r="L484">
        <f t="shared" si="85"/>
        <v>2099</v>
      </c>
      <c r="M484" s="17">
        <f t="shared" si="90"/>
        <v>2.3514255307231276E-2</v>
      </c>
    </row>
    <row r="485" spans="1:13" x14ac:dyDescent="0.2">
      <c r="A485" s="16">
        <v>44196</v>
      </c>
      <c r="B485">
        <f t="shared" si="86"/>
        <v>843998</v>
      </c>
      <c r="D485">
        <f t="shared" si="87"/>
        <v>90564</v>
      </c>
      <c r="E485">
        <f t="shared" si="84"/>
        <v>33868</v>
      </c>
      <c r="F485">
        <f t="shared" si="84"/>
        <v>1240</v>
      </c>
      <c r="G485">
        <f t="shared" si="84"/>
        <v>1069</v>
      </c>
      <c r="H485">
        <f t="shared" si="84"/>
        <v>171</v>
      </c>
      <c r="J485">
        <f t="shared" si="88"/>
        <v>32628</v>
      </c>
      <c r="K485">
        <f t="shared" si="85"/>
        <v>54694</v>
      </c>
      <c r="L485">
        <f t="shared" si="85"/>
        <v>2130</v>
      </c>
      <c r="M485" s="17">
        <f t="shared" si="90"/>
        <v>2.3519279183781636E-2</v>
      </c>
    </row>
    <row r="486" spans="1:13" x14ac:dyDescent="0.2">
      <c r="A486" s="16">
        <v>44197</v>
      </c>
      <c r="B486">
        <f t="shared" si="86"/>
        <v>846281</v>
      </c>
      <c r="D486">
        <f t="shared" si="87"/>
        <v>91686</v>
      </c>
      <c r="E486">
        <f t="shared" si="84"/>
        <v>34347</v>
      </c>
      <c r="F486">
        <f t="shared" si="84"/>
        <v>1249</v>
      </c>
      <c r="G486">
        <f t="shared" si="84"/>
        <v>1073</v>
      </c>
      <c r="H486">
        <f t="shared" si="84"/>
        <v>176</v>
      </c>
      <c r="J486">
        <f t="shared" si="88"/>
        <v>33098</v>
      </c>
      <c r="K486">
        <f t="shared" si="85"/>
        <v>55309</v>
      </c>
      <c r="L486">
        <f t="shared" si="85"/>
        <v>2158</v>
      </c>
      <c r="M486" s="17">
        <f t="shared" si="90"/>
        <v>2.3536854045328622E-2</v>
      </c>
    </row>
    <row r="487" spans="1:13" x14ac:dyDescent="0.2">
      <c r="A487" s="16">
        <v>44198</v>
      </c>
      <c r="B487">
        <f t="shared" si="86"/>
        <v>846591</v>
      </c>
      <c r="D487">
        <f t="shared" si="87"/>
        <v>92420</v>
      </c>
      <c r="E487">
        <f t="shared" si="84"/>
        <v>34950</v>
      </c>
      <c r="F487">
        <f t="shared" si="84"/>
        <v>1276</v>
      </c>
      <c r="G487">
        <f t="shared" si="84"/>
        <v>1090</v>
      </c>
      <c r="H487">
        <f t="shared" si="84"/>
        <v>186</v>
      </c>
      <c r="J487">
        <f t="shared" si="88"/>
        <v>33674</v>
      </c>
      <c r="K487">
        <f t="shared" si="85"/>
        <v>55412</v>
      </c>
      <c r="L487">
        <f t="shared" si="85"/>
        <v>2186</v>
      </c>
      <c r="M487" s="17">
        <f t="shared" si="90"/>
        <v>2.3652888985068166E-2</v>
      </c>
    </row>
    <row r="488" spans="1:13" x14ac:dyDescent="0.2">
      <c r="A488" s="16">
        <v>44199</v>
      </c>
      <c r="B488">
        <f t="shared" si="86"/>
        <v>848303</v>
      </c>
      <c r="D488">
        <f t="shared" si="87"/>
        <v>93467</v>
      </c>
      <c r="E488">
        <f t="shared" si="84"/>
        <v>35591</v>
      </c>
      <c r="F488">
        <f t="shared" si="84"/>
        <v>1321</v>
      </c>
      <c r="G488">
        <f t="shared" si="84"/>
        <v>1137</v>
      </c>
      <c r="H488">
        <f t="shared" si="84"/>
        <v>184</v>
      </c>
      <c r="J488">
        <f t="shared" si="88"/>
        <v>34270</v>
      </c>
      <c r="K488">
        <f t="shared" si="85"/>
        <v>55792</v>
      </c>
      <c r="L488">
        <f t="shared" si="85"/>
        <v>2212</v>
      </c>
      <c r="M488" s="17">
        <f t="shared" si="90"/>
        <v>2.3666106754255511E-2</v>
      </c>
    </row>
    <row r="489" spans="1:13" x14ac:dyDescent="0.2">
      <c r="A489" s="16">
        <v>44200</v>
      </c>
      <c r="B489">
        <f t="shared" si="86"/>
        <v>851688</v>
      </c>
      <c r="D489">
        <f t="shared" si="87"/>
        <v>94858</v>
      </c>
      <c r="E489">
        <f t="shared" si="84"/>
        <v>36578</v>
      </c>
      <c r="F489">
        <f t="shared" si="84"/>
        <v>1367</v>
      </c>
      <c r="G489">
        <f t="shared" si="84"/>
        <v>1181</v>
      </c>
      <c r="H489">
        <f t="shared" si="84"/>
        <v>186</v>
      </c>
      <c r="J489">
        <f t="shared" si="88"/>
        <v>35211</v>
      </c>
      <c r="K489">
        <f t="shared" si="85"/>
        <v>56162</v>
      </c>
      <c r="L489">
        <f t="shared" si="85"/>
        <v>2246</v>
      </c>
      <c r="M489" s="17">
        <f t="shared" si="90"/>
        <v>2.3677496890088343E-2</v>
      </c>
    </row>
    <row r="490" spans="1:13" x14ac:dyDescent="0.2">
      <c r="A490" s="16">
        <v>44201</v>
      </c>
      <c r="B490">
        <f t="shared" si="86"/>
        <v>857223</v>
      </c>
      <c r="D490">
        <f t="shared" si="87"/>
        <v>96434</v>
      </c>
      <c r="E490">
        <f t="shared" si="84"/>
        <v>37426</v>
      </c>
      <c r="F490">
        <f t="shared" si="84"/>
        <v>1388</v>
      </c>
      <c r="G490">
        <f t="shared" si="84"/>
        <v>1198</v>
      </c>
      <c r="H490">
        <f t="shared" si="84"/>
        <v>190</v>
      </c>
      <c r="J490">
        <f t="shared" si="88"/>
        <v>36038</v>
      </c>
      <c r="K490">
        <f t="shared" si="85"/>
        <v>56854</v>
      </c>
      <c r="L490">
        <f t="shared" si="85"/>
        <v>2282</v>
      </c>
      <c r="M490" s="17">
        <f t="shared" si="90"/>
        <v>2.3663852997905303E-2</v>
      </c>
    </row>
    <row r="491" spans="1:13" x14ac:dyDescent="0.2">
      <c r="A491" s="16">
        <v>44202</v>
      </c>
      <c r="B491">
        <f t="shared" si="86"/>
        <v>864264</v>
      </c>
      <c r="D491">
        <f t="shared" si="87"/>
        <v>98126</v>
      </c>
      <c r="E491">
        <f t="shared" si="84"/>
        <v>37739</v>
      </c>
      <c r="F491">
        <f t="shared" si="84"/>
        <v>1384</v>
      </c>
      <c r="G491">
        <f t="shared" si="84"/>
        <v>1190</v>
      </c>
      <c r="H491">
        <f t="shared" si="84"/>
        <v>194</v>
      </c>
      <c r="J491">
        <f t="shared" si="88"/>
        <v>36355</v>
      </c>
      <c r="K491">
        <f t="shared" si="85"/>
        <v>58204</v>
      </c>
      <c r="L491">
        <f t="shared" si="85"/>
        <v>2311</v>
      </c>
      <c r="M491" s="17">
        <f t="shared" si="90"/>
        <v>2.3551352342906059E-2</v>
      </c>
    </row>
    <row r="492" spans="1:13" x14ac:dyDescent="0.2">
      <c r="A492" s="16">
        <v>44203</v>
      </c>
      <c r="B492">
        <f t="shared" si="86"/>
        <v>870678</v>
      </c>
      <c r="D492">
        <f t="shared" si="87"/>
        <v>99561</v>
      </c>
      <c r="E492">
        <f t="shared" si="84"/>
        <v>38705</v>
      </c>
      <c r="F492">
        <f t="shared" si="84"/>
        <v>1424</v>
      </c>
      <c r="G492">
        <f t="shared" si="84"/>
        <v>1228</v>
      </c>
      <c r="H492">
        <f t="shared" si="84"/>
        <v>196</v>
      </c>
      <c r="J492">
        <f t="shared" si="88"/>
        <v>37281</v>
      </c>
      <c r="K492">
        <f t="shared" si="85"/>
        <v>58637</v>
      </c>
      <c r="L492">
        <f t="shared" si="85"/>
        <v>2347</v>
      </c>
      <c r="M492" s="17">
        <f t="shared" si="90"/>
        <v>2.357348761061058E-2</v>
      </c>
    </row>
    <row r="493" spans="1:13" x14ac:dyDescent="0.2">
      <c r="A493" s="16">
        <v>44204</v>
      </c>
      <c r="B493">
        <f t="shared" si="86"/>
        <v>876938</v>
      </c>
      <c r="D493">
        <f t="shared" si="87"/>
        <v>101403</v>
      </c>
      <c r="E493">
        <f t="shared" si="84"/>
        <v>39672</v>
      </c>
      <c r="F493">
        <f t="shared" si="84"/>
        <v>1446</v>
      </c>
      <c r="G493">
        <f t="shared" si="84"/>
        <v>1246</v>
      </c>
      <c r="H493">
        <f t="shared" si="84"/>
        <v>200</v>
      </c>
      <c r="J493">
        <f t="shared" si="88"/>
        <v>38226</v>
      </c>
      <c r="K493">
        <f t="shared" si="85"/>
        <v>59477</v>
      </c>
      <c r="L493">
        <f t="shared" si="85"/>
        <v>2382</v>
      </c>
      <c r="M493" s="17">
        <f t="shared" si="90"/>
        <v>2.3490429277240318E-2</v>
      </c>
    </row>
    <row r="494" spans="1:13" x14ac:dyDescent="0.2">
      <c r="A494" s="16">
        <v>44205</v>
      </c>
      <c r="B494">
        <f t="shared" si="86"/>
        <v>881556</v>
      </c>
      <c r="D494">
        <f t="shared" si="87"/>
        <v>103242</v>
      </c>
      <c r="E494">
        <f t="shared" si="84"/>
        <v>40398</v>
      </c>
      <c r="F494">
        <f t="shared" si="84"/>
        <v>1461</v>
      </c>
      <c r="G494">
        <f t="shared" si="84"/>
        <v>1256</v>
      </c>
      <c r="H494">
        <f t="shared" si="84"/>
        <v>205</v>
      </c>
      <c r="J494">
        <f t="shared" si="88"/>
        <v>38937</v>
      </c>
      <c r="K494">
        <f t="shared" si="85"/>
        <v>60559</v>
      </c>
      <c r="L494">
        <f t="shared" si="85"/>
        <v>2413</v>
      </c>
      <c r="M494" s="17">
        <f t="shared" si="90"/>
        <v>2.3372270974990797E-2</v>
      </c>
    </row>
    <row r="495" spans="1:13" x14ac:dyDescent="0.2">
      <c r="A495" s="16">
        <v>44206</v>
      </c>
      <c r="B495">
        <f t="shared" si="86"/>
        <v>884794</v>
      </c>
      <c r="D495">
        <f t="shared" si="87"/>
        <v>104975</v>
      </c>
      <c r="E495">
        <f t="shared" si="84"/>
        <v>41506</v>
      </c>
      <c r="F495">
        <f t="shared" si="84"/>
        <v>1473</v>
      </c>
      <c r="G495">
        <f t="shared" si="84"/>
        <v>1265</v>
      </c>
      <c r="H495">
        <f t="shared" si="84"/>
        <v>208</v>
      </c>
      <c r="J495">
        <f t="shared" si="88"/>
        <v>40033</v>
      </c>
      <c r="K495">
        <f t="shared" si="85"/>
        <v>61151</v>
      </c>
      <c r="L495">
        <f t="shared" si="85"/>
        <v>2446</v>
      </c>
      <c r="M495" s="17">
        <f t="shared" si="90"/>
        <v>2.3300785901405097E-2</v>
      </c>
    </row>
    <row r="496" spans="1:13" x14ac:dyDescent="0.2">
      <c r="A496" s="16">
        <v>44207</v>
      </c>
      <c r="B496">
        <f t="shared" si="86"/>
        <v>887163</v>
      </c>
      <c r="D496">
        <f t="shared" si="87"/>
        <v>106562</v>
      </c>
      <c r="E496">
        <f t="shared" ref="E496:H515" si="91">E319</f>
        <v>42819</v>
      </c>
      <c r="F496">
        <f t="shared" si="91"/>
        <v>1506</v>
      </c>
      <c r="G496">
        <f t="shared" si="91"/>
        <v>1298</v>
      </c>
      <c r="H496">
        <f t="shared" si="91"/>
        <v>208</v>
      </c>
      <c r="J496">
        <f t="shared" si="88"/>
        <v>41313</v>
      </c>
      <c r="K496">
        <f t="shared" ref="K496:L515" si="92">K319-K$124</f>
        <v>61388</v>
      </c>
      <c r="L496">
        <f t="shared" si="92"/>
        <v>2483</v>
      </c>
      <c r="M496" s="17">
        <f t="shared" si="90"/>
        <v>2.330098909555001E-2</v>
      </c>
    </row>
    <row r="497" spans="1:13" x14ac:dyDescent="0.2">
      <c r="A497" s="16">
        <v>44208</v>
      </c>
      <c r="B497">
        <f t="shared" si="86"/>
        <v>893562</v>
      </c>
      <c r="D497">
        <f t="shared" si="87"/>
        <v>108475</v>
      </c>
      <c r="E497">
        <f t="shared" si="91"/>
        <v>44038</v>
      </c>
      <c r="F497">
        <f t="shared" si="91"/>
        <v>1551</v>
      </c>
      <c r="G497">
        <f t="shared" si="91"/>
        <v>1342</v>
      </c>
      <c r="H497">
        <f t="shared" si="91"/>
        <v>209</v>
      </c>
      <c r="J497">
        <f t="shared" si="88"/>
        <v>42487</v>
      </c>
      <c r="K497">
        <f t="shared" si="92"/>
        <v>62042</v>
      </c>
      <c r="L497">
        <f t="shared" si="92"/>
        <v>2523</v>
      </c>
      <c r="M497" s="17">
        <f t="shared" si="90"/>
        <v>2.3258815395252361E-2</v>
      </c>
    </row>
    <row r="498" spans="1:13" x14ac:dyDescent="0.2">
      <c r="A498" s="16">
        <v>44209</v>
      </c>
      <c r="B498">
        <f t="shared" si="86"/>
        <v>900984</v>
      </c>
      <c r="D498">
        <f t="shared" si="87"/>
        <v>110444</v>
      </c>
      <c r="E498">
        <f t="shared" si="91"/>
        <v>44677</v>
      </c>
      <c r="F498">
        <f t="shared" si="91"/>
        <v>1579</v>
      </c>
      <c r="G498">
        <f t="shared" si="91"/>
        <v>1371</v>
      </c>
      <c r="H498">
        <f t="shared" si="91"/>
        <v>208</v>
      </c>
      <c r="J498">
        <f t="shared" si="88"/>
        <v>43098</v>
      </c>
      <c r="K498">
        <f t="shared" si="92"/>
        <v>63336</v>
      </c>
      <c r="L498">
        <f t="shared" si="92"/>
        <v>2559</v>
      </c>
      <c r="M498" s="17">
        <f t="shared" si="90"/>
        <v>2.3170113360617146E-2</v>
      </c>
    </row>
    <row r="499" spans="1:13" x14ac:dyDescent="0.2">
      <c r="A499" s="16">
        <v>44210</v>
      </c>
      <c r="B499">
        <f t="shared" si="86"/>
        <v>908619</v>
      </c>
      <c r="D499">
        <f t="shared" si="87"/>
        <v>112311</v>
      </c>
      <c r="E499">
        <f t="shared" si="91"/>
        <v>44865</v>
      </c>
      <c r="F499">
        <f t="shared" si="91"/>
        <v>1602</v>
      </c>
      <c r="G499">
        <f t="shared" si="91"/>
        <v>1397</v>
      </c>
      <c r="H499">
        <f t="shared" si="91"/>
        <v>205</v>
      </c>
      <c r="J499">
        <f t="shared" si="88"/>
        <v>43263</v>
      </c>
      <c r="K499">
        <f t="shared" si="92"/>
        <v>64979</v>
      </c>
      <c r="L499">
        <f t="shared" si="92"/>
        <v>2595</v>
      </c>
      <c r="M499" s="17">
        <f t="shared" si="90"/>
        <v>2.3105483879584367E-2</v>
      </c>
    </row>
    <row r="500" spans="1:13" x14ac:dyDescent="0.2">
      <c r="A500" s="16">
        <v>44211</v>
      </c>
      <c r="B500">
        <f t="shared" si="86"/>
        <v>925616</v>
      </c>
      <c r="D500">
        <f t="shared" si="87"/>
        <v>114256</v>
      </c>
      <c r="E500">
        <f t="shared" si="91"/>
        <v>45045</v>
      </c>
      <c r="F500">
        <f t="shared" si="91"/>
        <v>1613</v>
      </c>
      <c r="G500">
        <f t="shared" si="91"/>
        <v>1403</v>
      </c>
      <c r="H500">
        <f t="shared" si="91"/>
        <v>210</v>
      </c>
      <c r="J500">
        <f t="shared" si="88"/>
        <v>43432</v>
      </c>
      <c r="K500">
        <f t="shared" si="92"/>
        <v>66705</v>
      </c>
      <c r="L500">
        <f t="shared" si="92"/>
        <v>2634</v>
      </c>
      <c r="M500" s="17">
        <f t="shared" si="90"/>
        <v>2.3053493908416187E-2</v>
      </c>
    </row>
    <row r="501" spans="1:13" x14ac:dyDescent="0.2">
      <c r="A501" s="16">
        <v>44212</v>
      </c>
      <c r="B501">
        <f t="shared" si="86"/>
        <v>944674</v>
      </c>
      <c r="D501">
        <f t="shared" si="87"/>
        <v>116210</v>
      </c>
      <c r="E501">
        <f t="shared" si="91"/>
        <v>45452</v>
      </c>
      <c r="F501">
        <f t="shared" si="91"/>
        <v>1618</v>
      </c>
      <c r="G501">
        <f t="shared" si="91"/>
        <v>1406</v>
      </c>
      <c r="H501">
        <f t="shared" si="91"/>
        <v>212</v>
      </c>
      <c r="J501">
        <f t="shared" si="88"/>
        <v>43834</v>
      </c>
      <c r="K501">
        <f t="shared" si="92"/>
        <v>68214</v>
      </c>
      <c r="L501">
        <f t="shared" si="92"/>
        <v>2672</v>
      </c>
      <c r="M501" s="17">
        <f t="shared" si="90"/>
        <v>2.2992857757507961E-2</v>
      </c>
    </row>
    <row r="502" spans="1:13" x14ac:dyDescent="0.2">
      <c r="A502" s="16">
        <v>44213</v>
      </c>
      <c r="B502">
        <f t="shared" si="86"/>
        <v>984032</v>
      </c>
      <c r="D502">
        <f t="shared" si="87"/>
        <v>117649</v>
      </c>
      <c r="E502">
        <f t="shared" si="91"/>
        <v>46425</v>
      </c>
      <c r="F502">
        <f t="shared" si="91"/>
        <v>1630</v>
      </c>
      <c r="G502">
        <f t="shared" si="91"/>
        <v>1422</v>
      </c>
      <c r="H502">
        <f t="shared" si="91"/>
        <v>208</v>
      </c>
      <c r="J502">
        <f t="shared" si="88"/>
        <v>44795</v>
      </c>
      <c r="K502">
        <f t="shared" si="92"/>
        <v>68645</v>
      </c>
      <c r="L502">
        <f t="shared" si="92"/>
        <v>2707</v>
      </c>
      <c r="M502" s="17">
        <f t="shared" si="90"/>
        <v>2.3009120349514234E-2</v>
      </c>
    </row>
    <row r="503" spans="1:13" x14ac:dyDescent="0.2">
      <c r="A503" s="16">
        <v>44214</v>
      </c>
      <c r="B503">
        <f t="shared" si="86"/>
        <v>1018478</v>
      </c>
      <c r="D503">
        <f t="shared" si="87"/>
        <v>118927</v>
      </c>
      <c r="E503">
        <f t="shared" si="91"/>
        <v>46885</v>
      </c>
      <c r="F503">
        <f t="shared" si="91"/>
        <v>1649</v>
      </c>
      <c r="G503">
        <f t="shared" si="91"/>
        <v>1444</v>
      </c>
      <c r="H503">
        <f t="shared" si="91"/>
        <v>205</v>
      </c>
      <c r="J503">
        <f t="shared" si="88"/>
        <v>45236</v>
      </c>
      <c r="K503">
        <f t="shared" si="92"/>
        <v>69425</v>
      </c>
      <c r="L503">
        <f t="shared" si="92"/>
        <v>2745</v>
      </c>
      <c r="M503" s="17">
        <f t="shared" si="90"/>
        <v>2.3081386060356354E-2</v>
      </c>
    </row>
    <row r="504" spans="1:13" x14ac:dyDescent="0.2">
      <c r="A504" s="16">
        <v>44215</v>
      </c>
      <c r="B504">
        <f t="shared" si="86"/>
        <v>1034087</v>
      </c>
      <c r="D504">
        <f t="shared" si="87"/>
        <v>120568</v>
      </c>
      <c r="E504">
        <f t="shared" si="91"/>
        <v>47527</v>
      </c>
      <c r="F504">
        <f t="shared" si="91"/>
        <v>1667</v>
      </c>
      <c r="G504">
        <f t="shared" si="91"/>
        <v>1456</v>
      </c>
      <c r="H504">
        <f t="shared" si="91"/>
        <v>211</v>
      </c>
      <c r="J504">
        <f t="shared" si="88"/>
        <v>45860</v>
      </c>
      <c r="K504">
        <f t="shared" si="92"/>
        <v>70387</v>
      </c>
      <c r="L504">
        <f t="shared" si="92"/>
        <v>2782</v>
      </c>
      <c r="M504" s="17">
        <f t="shared" si="90"/>
        <v>2.3074115851635591E-2</v>
      </c>
    </row>
    <row r="505" spans="1:13" x14ac:dyDescent="0.2">
      <c r="A505" s="16">
        <v>44216</v>
      </c>
      <c r="B505">
        <f t="shared" si="86"/>
        <v>1049888</v>
      </c>
      <c r="D505">
        <f t="shared" si="87"/>
        <v>122054</v>
      </c>
      <c r="E505">
        <f t="shared" si="91"/>
        <v>46707</v>
      </c>
      <c r="F505">
        <f t="shared" si="91"/>
        <v>1674</v>
      </c>
      <c r="G505">
        <f t="shared" si="91"/>
        <v>1459</v>
      </c>
      <c r="H505">
        <f t="shared" si="91"/>
        <v>215</v>
      </c>
      <c r="J505">
        <f t="shared" si="88"/>
        <v>45033</v>
      </c>
      <c r="K505">
        <f t="shared" si="92"/>
        <v>72656</v>
      </c>
      <c r="L505">
        <f t="shared" si="92"/>
        <v>2819</v>
      </c>
      <c r="M505" s="17">
        <f t="shared" si="90"/>
        <v>2.3096334409359792E-2</v>
      </c>
    </row>
    <row r="506" spans="1:13" x14ac:dyDescent="0.2">
      <c r="A506" s="16">
        <v>44217</v>
      </c>
      <c r="B506">
        <f t="shared" si="86"/>
        <v>1069083</v>
      </c>
      <c r="D506">
        <f t="shared" si="87"/>
        <v>123284</v>
      </c>
      <c r="E506">
        <f t="shared" si="91"/>
        <v>46898</v>
      </c>
      <c r="F506">
        <f t="shared" si="91"/>
        <v>1657</v>
      </c>
      <c r="G506">
        <f t="shared" si="91"/>
        <v>1436</v>
      </c>
      <c r="H506">
        <f t="shared" si="91"/>
        <v>221</v>
      </c>
      <c r="J506">
        <f t="shared" si="88"/>
        <v>45241</v>
      </c>
      <c r="K506">
        <f t="shared" si="92"/>
        <v>73667</v>
      </c>
      <c r="L506">
        <f t="shared" si="92"/>
        <v>2847</v>
      </c>
      <c r="M506" s="17">
        <f t="shared" si="90"/>
        <v>2.3093020992180656E-2</v>
      </c>
    </row>
    <row r="507" spans="1:13" x14ac:dyDescent="0.2">
      <c r="A507" s="16">
        <v>44218</v>
      </c>
      <c r="B507">
        <f t="shared" si="86"/>
        <v>1083223</v>
      </c>
      <c r="D507">
        <f t="shared" si="87"/>
        <v>124639</v>
      </c>
      <c r="E507">
        <f t="shared" si="91"/>
        <v>47289</v>
      </c>
      <c r="F507">
        <f t="shared" si="91"/>
        <v>1663</v>
      </c>
      <c r="G507">
        <f t="shared" si="91"/>
        <v>1441</v>
      </c>
      <c r="H507">
        <f t="shared" si="91"/>
        <v>222</v>
      </c>
      <c r="J507">
        <f t="shared" si="88"/>
        <v>45626</v>
      </c>
      <c r="K507">
        <f t="shared" si="92"/>
        <v>74599</v>
      </c>
      <c r="L507">
        <f t="shared" si="92"/>
        <v>2879</v>
      </c>
      <c r="M507" s="17">
        <f t="shared" ref="M507:M516" si="93">L507/D507</f>
        <v>2.3098709071799357E-2</v>
      </c>
    </row>
    <row r="508" spans="1:13" x14ac:dyDescent="0.2">
      <c r="A508" s="16">
        <v>44219</v>
      </c>
      <c r="B508">
        <f t="shared" si="86"/>
        <v>1100043</v>
      </c>
      <c r="D508">
        <f t="shared" si="87"/>
        <v>125797</v>
      </c>
      <c r="E508">
        <f t="shared" si="91"/>
        <v>47627</v>
      </c>
      <c r="F508">
        <f t="shared" si="91"/>
        <v>1667</v>
      </c>
      <c r="G508">
        <f t="shared" si="91"/>
        <v>1444</v>
      </c>
      <c r="H508">
        <f t="shared" si="91"/>
        <v>223</v>
      </c>
      <c r="J508">
        <f t="shared" si="88"/>
        <v>45960</v>
      </c>
      <c r="K508">
        <f t="shared" si="92"/>
        <v>75386</v>
      </c>
      <c r="L508">
        <f t="shared" si="92"/>
        <v>2912</v>
      </c>
      <c r="M508" s="17">
        <f t="shared" si="93"/>
        <v>2.3148405764843359E-2</v>
      </c>
    </row>
    <row r="509" spans="1:13" x14ac:dyDescent="0.2">
      <c r="A509" s="16">
        <v>44220</v>
      </c>
      <c r="B509">
        <f t="shared" si="86"/>
        <v>1113997</v>
      </c>
      <c r="D509">
        <f t="shared" si="87"/>
        <v>126672</v>
      </c>
      <c r="E509">
        <f t="shared" si="91"/>
        <v>47654</v>
      </c>
      <c r="F509">
        <f t="shared" si="91"/>
        <v>1658</v>
      </c>
      <c r="G509">
        <f t="shared" si="91"/>
        <v>1431</v>
      </c>
      <c r="H509">
        <f t="shared" si="91"/>
        <v>227</v>
      </c>
      <c r="J509">
        <f t="shared" si="88"/>
        <v>45996</v>
      </c>
      <c r="K509">
        <f t="shared" si="92"/>
        <v>76202</v>
      </c>
      <c r="L509">
        <f t="shared" si="92"/>
        <v>2944</v>
      </c>
      <c r="M509" s="17">
        <f t="shared" si="93"/>
        <v>2.324112668940255E-2</v>
      </c>
    </row>
    <row r="510" spans="1:13" x14ac:dyDescent="0.2">
      <c r="A510" s="16">
        <v>44221</v>
      </c>
      <c r="B510">
        <f t="shared" si="86"/>
        <v>1129253</v>
      </c>
      <c r="D510">
        <f t="shared" si="87"/>
        <v>127557</v>
      </c>
      <c r="E510">
        <f t="shared" si="91"/>
        <v>48001</v>
      </c>
      <c r="F510">
        <f t="shared" si="91"/>
        <v>1666</v>
      </c>
      <c r="G510">
        <f t="shared" si="91"/>
        <v>1439</v>
      </c>
      <c r="H510">
        <f t="shared" si="91"/>
        <v>227</v>
      </c>
      <c r="J510">
        <f t="shared" si="88"/>
        <v>46335</v>
      </c>
      <c r="K510">
        <f t="shared" si="92"/>
        <v>76706</v>
      </c>
      <c r="L510">
        <f t="shared" si="92"/>
        <v>2978</v>
      </c>
      <c r="M510" s="17">
        <f t="shared" si="93"/>
        <v>2.3346425519571643E-2</v>
      </c>
    </row>
    <row r="511" spans="1:13" x14ac:dyDescent="0.2">
      <c r="A511" s="16">
        <v>44222</v>
      </c>
      <c r="B511">
        <f t="shared" si="86"/>
        <v>1146194</v>
      </c>
      <c r="D511">
        <f t="shared" si="87"/>
        <v>128527</v>
      </c>
      <c r="E511">
        <f t="shared" si="91"/>
        <v>47479</v>
      </c>
      <c r="F511">
        <f t="shared" si="91"/>
        <v>1664</v>
      </c>
      <c r="G511">
        <f t="shared" si="91"/>
        <v>1435</v>
      </c>
      <c r="H511">
        <f t="shared" si="91"/>
        <v>229</v>
      </c>
      <c r="J511">
        <f t="shared" si="88"/>
        <v>45815</v>
      </c>
      <c r="K511">
        <f t="shared" si="92"/>
        <v>78162</v>
      </c>
      <c r="L511">
        <f t="shared" si="92"/>
        <v>3014</v>
      </c>
      <c r="M511" s="17">
        <f t="shared" si="93"/>
        <v>2.3450325612517215E-2</v>
      </c>
    </row>
    <row r="512" spans="1:13" x14ac:dyDescent="0.2">
      <c r="A512" s="16">
        <v>44223</v>
      </c>
      <c r="B512">
        <f t="shared" ref="B512:B543" si="94">B335-B220</f>
        <v>1171966</v>
      </c>
      <c r="D512">
        <f t="shared" ref="D512:D543" si="95">D335-D$124</f>
        <v>129523</v>
      </c>
      <c r="E512">
        <f t="shared" si="91"/>
        <v>47030</v>
      </c>
      <c r="F512">
        <f t="shared" si="91"/>
        <v>1653</v>
      </c>
      <c r="G512">
        <f t="shared" si="91"/>
        <v>1421</v>
      </c>
      <c r="H512">
        <f t="shared" si="91"/>
        <v>232</v>
      </c>
      <c r="J512">
        <f t="shared" ref="J512:J543" si="96">J335</f>
        <v>45377</v>
      </c>
      <c r="K512">
        <f t="shared" si="92"/>
        <v>79569</v>
      </c>
      <c r="L512">
        <f t="shared" si="92"/>
        <v>3052</v>
      </c>
      <c r="M512" s="17">
        <f t="shared" si="93"/>
        <v>2.3563382565258681E-2</v>
      </c>
    </row>
    <row r="513" spans="1:13" x14ac:dyDescent="0.2">
      <c r="A513" s="16">
        <v>44224</v>
      </c>
      <c r="B513">
        <f t="shared" si="94"/>
        <v>1192071</v>
      </c>
      <c r="D513">
        <f t="shared" si="95"/>
        <v>130517</v>
      </c>
      <c r="E513">
        <f t="shared" si="91"/>
        <v>46176</v>
      </c>
      <c r="F513">
        <f t="shared" si="91"/>
        <v>1620</v>
      </c>
      <c r="G513">
        <f t="shared" si="91"/>
        <v>1405</v>
      </c>
      <c r="H513">
        <f t="shared" si="91"/>
        <v>215</v>
      </c>
      <c r="J513">
        <f t="shared" si="96"/>
        <v>44556</v>
      </c>
      <c r="K513">
        <f t="shared" si="92"/>
        <v>81380</v>
      </c>
      <c r="L513">
        <f t="shared" si="92"/>
        <v>3089</v>
      </c>
      <c r="M513" s="17">
        <f t="shared" si="93"/>
        <v>2.3667414972762171E-2</v>
      </c>
    </row>
    <row r="514" spans="1:13" x14ac:dyDescent="0.2">
      <c r="A514" s="16">
        <v>44225</v>
      </c>
      <c r="B514">
        <f t="shared" si="94"/>
        <v>1210778</v>
      </c>
      <c r="D514">
        <f t="shared" si="95"/>
        <v>131461</v>
      </c>
      <c r="E514">
        <f t="shared" si="91"/>
        <v>44267</v>
      </c>
      <c r="F514">
        <f t="shared" si="91"/>
        <v>1584</v>
      </c>
      <c r="G514">
        <f t="shared" si="91"/>
        <v>1373</v>
      </c>
      <c r="H514">
        <f t="shared" si="91"/>
        <v>211</v>
      </c>
      <c r="J514">
        <f t="shared" si="96"/>
        <v>42683</v>
      </c>
      <c r="K514">
        <f t="shared" si="92"/>
        <v>84196</v>
      </c>
      <c r="L514">
        <f t="shared" si="92"/>
        <v>3126</v>
      </c>
      <c r="M514" s="17">
        <f t="shared" si="93"/>
        <v>2.3778915419782293E-2</v>
      </c>
    </row>
    <row r="515" spans="1:13" x14ac:dyDescent="0.2">
      <c r="A515" s="16">
        <v>44226</v>
      </c>
      <c r="B515">
        <f t="shared" si="94"/>
        <v>1229450</v>
      </c>
      <c r="D515">
        <f t="shared" si="95"/>
        <v>132307</v>
      </c>
      <c r="E515">
        <f t="shared" si="91"/>
        <v>42868</v>
      </c>
      <c r="F515">
        <f t="shared" si="91"/>
        <v>1553</v>
      </c>
      <c r="G515">
        <f t="shared" si="91"/>
        <v>1345</v>
      </c>
      <c r="H515">
        <f t="shared" si="91"/>
        <v>208</v>
      </c>
      <c r="J515">
        <f t="shared" si="96"/>
        <v>41315</v>
      </c>
      <c r="K515">
        <f t="shared" si="92"/>
        <v>86406</v>
      </c>
      <c r="L515">
        <f t="shared" si="92"/>
        <v>3161</v>
      </c>
      <c r="M515" s="17">
        <f t="shared" si="93"/>
        <v>2.3891404082928339E-2</v>
      </c>
    </row>
    <row r="516" spans="1:13" x14ac:dyDescent="0.2">
      <c r="A516" s="16">
        <v>44227</v>
      </c>
      <c r="B516">
        <f t="shared" si="94"/>
        <v>1254926</v>
      </c>
      <c r="D516">
        <f t="shared" si="95"/>
        <v>133023</v>
      </c>
      <c r="E516">
        <f t="shared" ref="E516:H535" si="97">E339</f>
        <v>42289</v>
      </c>
      <c r="F516">
        <f t="shared" si="97"/>
        <v>1529</v>
      </c>
      <c r="G516">
        <f t="shared" si="97"/>
        <v>1325</v>
      </c>
      <c r="H516">
        <f t="shared" si="97"/>
        <v>204</v>
      </c>
      <c r="J516">
        <f t="shared" si="96"/>
        <v>40760</v>
      </c>
      <c r="K516">
        <f t="shared" ref="K516:L535" si="98">K339-K$124</f>
        <v>87666</v>
      </c>
      <c r="L516">
        <f t="shared" si="98"/>
        <v>3196</v>
      </c>
      <c r="M516" s="17">
        <f t="shared" si="93"/>
        <v>2.4025920329567067E-2</v>
      </c>
    </row>
    <row r="517" spans="1:13" x14ac:dyDescent="0.2">
      <c r="A517" s="16">
        <v>44228</v>
      </c>
      <c r="B517">
        <f t="shared" si="94"/>
        <v>1280524</v>
      </c>
      <c r="D517">
        <f t="shared" si="95"/>
        <v>133789</v>
      </c>
      <c r="E517">
        <f t="shared" si="97"/>
        <v>42202</v>
      </c>
      <c r="F517">
        <f t="shared" si="97"/>
        <v>1540</v>
      </c>
      <c r="G517">
        <f t="shared" si="97"/>
        <v>1336</v>
      </c>
      <c r="H517">
        <f t="shared" si="97"/>
        <v>204</v>
      </c>
      <c r="J517">
        <f t="shared" si="96"/>
        <v>40662</v>
      </c>
      <c r="K517">
        <f t="shared" si="98"/>
        <v>88489</v>
      </c>
      <c r="L517">
        <f t="shared" si="98"/>
        <v>3226</v>
      </c>
      <c r="M517" s="17">
        <f t="shared" ref="M517:M550" si="99">L517/D517</f>
        <v>2.411259520588389E-2</v>
      </c>
    </row>
    <row r="518" spans="1:13" x14ac:dyDescent="0.2">
      <c r="A518" s="16">
        <v>44229</v>
      </c>
      <c r="B518">
        <f t="shared" si="94"/>
        <v>1295038</v>
      </c>
      <c r="D518">
        <f t="shared" si="95"/>
        <v>134773</v>
      </c>
      <c r="E518">
        <f t="shared" si="97"/>
        <v>41613</v>
      </c>
      <c r="F518">
        <f t="shared" si="97"/>
        <v>1529</v>
      </c>
      <c r="G518">
        <f t="shared" si="97"/>
        <v>1327</v>
      </c>
      <c r="H518">
        <f t="shared" si="97"/>
        <v>202</v>
      </c>
      <c r="J518">
        <f t="shared" si="96"/>
        <v>40084</v>
      </c>
      <c r="K518">
        <f t="shared" si="98"/>
        <v>90025</v>
      </c>
      <c r="L518">
        <f t="shared" si="98"/>
        <v>3263</v>
      </c>
      <c r="M518" s="17">
        <f t="shared" si="99"/>
        <v>2.4211080854473817E-2</v>
      </c>
    </row>
    <row r="519" spans="1:13" x14ac:dyDescent="0.2">
      <c r="A519" s="16">
        <v>44230</v>
      </c>
      <c r="B519">
        <f t="shared" si="94"/>
        <v>1314659</v>
      </c>
      <c r="D519">
        <f t="shared" si="95"/>
        <v>135659</v>
      </c>
      <c r="E519">
        <f t="shared" si="97"/>
        <v>41122</v>
      </c>
      <c r="F519">
        <f t="shared" si="97"/>
        <v>1510</v>
      </c>
      <c r="G519">
        <f t="shared" si="97"/>
        <v>1317</v>
      </c>
      <c r="H519">
        <f t="shared" si="97"/>
        <v>193</v>
      </c>
      <c r="J519">
        <f t="shared" si="96"/>
        <v>39612</v>
      </c>
      <c r="K519">
        <f t="shared" si="98"/>
        <v>91368</v>
      </c>
      <c r="L519">
        <f t="shared" si="98"/>
        <v>3297</v>
      </c>
      <c r="M519" s="17">
        <f t="shared" si="99"/>
        <v>2.430358472346103E-2</v>
      </c>
    </row>
    <row r="520" spans="1:13" x14ac:dyDescent="0.2">
      <c r="A520" s="16">
        <v>44231</v>
      </c>
      <c r="B520">
        <f t="shared" si="94"/>
        <v>1333144</v>
      </c>
      <c r="D520">
        <f t="shared" si="95"/>
        <v>136448</v>
      </c>
      <c r="E520">
        <f t="shared" si="97"/>
        <v>40654</v>
      </c>
      <c r="F520">
        <f t="shared" si="97"/>
        <v>1473</v>
      </c>
      <c r="G520">
        <f t="shared" si="97"/>
        <v>1286</v>
      </c>
      <c r="H520">
        <f t="shared" si="97"/>
        <v>187</v>
      </c>
      <c r="J520">
        <f t="shared" si="96"/>
        <v>39181</v>
      </c>
      <c r="K520">
        <f t="shared" si="98"/>
        <v>92601</v>
      </c>
      <c r="L520">
        <f t="shared" si="98"/>
        <v>3321</v>
      </c>
      <c r="M520" s="17">
        <f t="shared" si="99"/>
        <v>2.4338942307692308E-2</v>
      </c>
    </row>
    <row r="521" spans="1:13" x14ac:dyDescent="0.2">
      <c r="A521" s="16">
        <v>44232</v>
      </c>
      <c r="B521">
        <f t="shared" si="94"/>
        <v>1350010</v>
      </c>
      <c r="D521">
        <f t="shared" si="95"/>
        <v>137064</v>
      </c>
      <c r="E521">
        <f t="shared" si="97"/>
        <v>39554</v>
      </c>
      <c r="F521">
        <f t="shared" si="97"/>
        <v>1426</v>
      </c>
      <c r="G521">
        <f t="shared" si="97"/>
        <v>1244</v>
      </c>
      <c r="H521">
        <f t="shared" si="97"/>
        <v>182</v>
      </c>
      <c r="J521">
        <f t="shared" si="96"/>
        <v>38128</v>
      </c>
      <c r="K521">
        <f t="shared" si="98"/>
        <v>94286</v>
      </c>
      <c r="L521">
        <f t="shared" si="98"/>
        <v>3352</v>
      </c>
      <c r="M521" s="17">
        <f t="shared" si="99"/>
        <v>2.4455728710675306E-2</v>
      </c>
    </row>
    <row r="522" spans="1:13" x14ac:dyDescent="0.2">
      <c r="A522" s="16">
        <v>44233</v>
      </c>
      <c r="B522">
        <f t="shared" si="94"/>
        <v>1368699</v>
      </c>
      <c r="D522">
        <f t="shared" si="95"/>
        <v>137900</v>
      </c>
      <c r="E522">
        <f t="shared" si="97"/>
        <v>39266</v>
      </c>
      <c r="F522">
        <f t="shared" si="97"/>
        <v>1405</v>
      </c>
      <c r="G522">
        <f t="shared" si="97"/>
        <v>1228</v>
      </c>
      <c r="H522">
        <f t="shared" si="97"/>
        <v>177</v>
      </c>
      <c r="J522">
        <f t="shared" si="96"/>
        <v>37861</v>
      </c>
      <c r="K522">
        <f t="shared" si="98"/>
        <v>95387</v>
      </c>
      <c r="L522">
        <f t="shared" si="98"/>
        <v>3375</v>
      </c>
      <c r="M522" s="17">
        <f t="shared" si="99"/>
        <v>2.4474256707759247E-2</v>
      </c>
    </row>
    <row r="523" spans="1:13" x14ac:dyDescent="0.2">
      <c r="A523" s="16">
        <v>44234</v>
      </c>
      <c r="B523">
        <f t="shared" si="94"/>
        <v>1385888</v>
      </c>
      <c r="D523">
        <f t="shared" si="95"/>
        <v>138474</v>
      </c>
      <c r="E523">
        <f t="shared" si="97"/>
        <v>39009</v>
      </c>
      <c r="F523">
        <f t="shared" si="97"/>
        <v>1376</v>
      </c>
      <c r="G523">
        <f t="shared" si="97"/>
        <v>1198</v>
      </c>
      <c r="H523">
        <f t="shared" si="97"/>
        <v>178</v>
      </c>
      <c r="J523">
        <f t="shared" si="96"/>
        <v>37633</v>
      </c>
      <c r="K523">
        <f t="shared" si="98"/>
        <v>96193</v>
      </c>
      <c r="L523">
        <f t="shared" si="98"/>
        <v>3400</v>
      </c>
      <c r="M523" s="17">
        <f t="shared" si="99"/>
        <v>2.4553345754437655E-2</v>
      </c>
    </row>
    <row r="524" spans="1:13" x14ac:dyDescent="0.2">
      <c r="A524" s="16">
        <v>44235</v>
      </c>
      <c r="B524">
        <f t="shared" si="94"/>
        <v>1400625</v>
      </c>
      <c r="D524">
        <f t="shared" si="95"/>
        <v>138952</v>
      </c>
      <c r="E524">
        <f t="shared" si="97"/>
        <v>38932</v>
      </c>
      <c r="F524">
        <f t="shared" si="97"/>
        <v>1373</v>
      </c>
      <c r="G524">
        <f t="shared" si="97"/>
        <v>1192</v>
      </c>
      <c r="H524">
        <f t="shared" si="97"/>
        <v>181</v>
      </c>
      <c r="J524">
        <f t="shared" si="96"/>
        <v>37559</v>
      </c>
      <c r="K524">
        <f t="shared" si="98"/>
        <v>96726</v>
      </c>
      <c r="L524">
        <f t="shared" si="98"/>
        <v>3422</v>
      </c>
      <c r="M524" s="17">
        <f t="shared" si="99"/>
        <v>2.4627209396050436E-2</v>
      </c>
    </row>
    <row r="525" spans="1:13" x14ac:dyDescent="0.2">
      <c r="A525" s="16">
        <v>44236</v>
      </c>
      <c r="B525">
        <f t="shared" si="94"/>
        <v>1416834</v>
      </c>
      <c r="D525">
        <f t="shared" si="95"/>
        <v>139696</v>
      </c>
      <c r="E525">
        <f t="shared" si="97"/>
        <v>38521</v>
      </c>
      <c r="F525">
        <f t="shared" si="97"/>
        <v>1337</v>
      </c>
      <c r="G525">
        <f t="shared" si="97"/>
        <v>1161</v>
      </c>
      <c r="H525">
        <f t="shared" si="97"/>
        <v>176</v>
      </c>
      <c r="J525">
        <f t="shared" si="96"/>
        <v>37184</v>
      </c>
      <c r="K525">
        <f t="shared" si="98"/>
        <v>97857</v>
      </c>
      <c r="L525">
        <f t="shared" si="98"/>
        <v>3446</v>
      </c>
      <c r="M525" s="17">
        <f t="shared" si="99"/>
        <v>2.466785018898179E-2</v>
      </c>
    </row>
    <row r="526" spans="1:13" x14ac:dyDescent="0.2">
      <c r="A526" s="16">
        <v>44237</v>
      </c>
      <c r="B526">
        <f t="shared" si="94"/>
        <v>1432804</v>
      </c>
      <c r="D526">
        <f t="shared" si="95"/>
        <v>140391</v>
      </c>
      <c r="E526">
        <f t="shared" si="97"/>
        <v>37587</v>
      </c>
      <c r="F526">
        <f t="shared" si="97"/>
        <v>1278</v>
      </c>
      <c r="G526">
        <f t="shared" si="97"/>
        <v>1108</v>
      </c>
      <c r="H526">
        <f t="shared" si="97"/>
        <v>170</v>
      </c>
      <c r="J526">
        <f t="shared" si="96"/>
        <v>36309</v>
      </c>
      <c r="K526">
        <f t="shared" si="98"/>
        <v>99457</v>
      </c>
      <c r="L526">
        <f t="shared" si="98"/>
        <v>3475</v>
      </c>
      <c r="M526" s="17">
        <f t="shared" si="99"/>
        <v>2.4752298936541517E-2</v>
      </c>
    </row>
    <row r="527" spans="1:13" x14ac:dyDescent="0.2">
      <c r="A527" s="16">
        <v>44238</v>
      </c>
      <c r="B527">
        <f t="shared" si="94"/>
        <v>1451154</v>
      </c>
      <c r="D527">
        <f t="shared" si="95"/>
        <v>141151</v>
      </c>
      <c r="E527">
        <f t="shared" si="97"/>
        <v>36655</v>
      </c>
      <c r="F527">
        <f t="shared" si="97"/>
        <v>1236</v>
      </c>
      <c r="G527">
        <f t="shared" si="97"/>
        <v>1071</v>
      </c>
      <c r="H527">
        <f t="shared" si="97"/>
        <v>165</v>
      </c>
      <c r="J527">
        <f t="shared" si="96"/>
        <v>35419</v>
      </c>
      <c r="K527">
        <f t="shared" si="98"/>
        <v>101123</v>
      </c>
      <c r="L527">
        <f t="shared" si="98"/>
        <v>3501</v>
      </c>
      <c r="M527" s="17">
        <f t="shared" si="99"/>
        <v>2.4803224915161778E-2</v>
      </c>
    </row>
    <row r="528" spans="1:13" x14ac:dyDescent="0.2">
      <c r="A528" s="16">
        <v>44239</v>
      </c>
      <c r="B528">
        <f t="shared" si="94"/>
        <v>1466114</v>
      </c>
      <c r="D528">
        <f t="shared" si="95"/>
        <v>141642</v>
      </c>
      <c r="E528">
        <f t="shared" ref="E528:H547" si="100">E351</f>
        <v>35307</v>
      </c>
      <c r="F528">
        <f t="shared" si="100"/>
        <v>1224</v>
      </c>
      <c r="G528">
        <f t="shared" si="100"/>
        <v>1055</v>
      </c>
      <c r="H528">
        <f t="shared" si="100"/>
        <v>169</v>
      </c>
      <c r="J528">
        <f t="shared" si="96"/>
        <v>34083</v>
      </c>
      <c r="K528">
        <f t="shared" ref="K528:L547" si="101">K351-K$124</f>
        <v>102941</v>
      </c>
      <c r="L528">
        <f t="shared" si="101"/>
        <v>3522</v>
      </c>
      <c r="M528" s="17">
        <f t="shared" si="99"/>
        <v>2.4865505993984835E-2</v>
      </c>
    </row>
    <row r="529" spans="1:13" x14ac:dyDescent="0.2">
      <c r="A529" s="16">
        <v>44240</v>
      </c>
      <c r="B529">
        <f t="shared" si="94"/>
        <v>1481432</v>
      </c>
      <c r="D529">
        <f t="shared" si="95"/>
        <v>142185</v>
      </c>
      <c r="E529">
        <f t="shared" si="100"/>
        <v>34970</v>
      </c>
      <c r="F529">
        <f t="shared" si="100"/>
        <v>1211</v>
      </c>
      <c r="G529">
        <f t="shared" si="100"/>
        <v>1043</v>
      </c>
      <c r="H529">
        <f t="shared" si="100"/>
        <v>168</v>
      </c>
      <c r="J529">
        <f t="shared" si="96"/>
        <v>33759</v>
      </c>
      <c r="K529">
        <f t="shared" si="101"/>
        <v>103801</v>
      </c>
      <c r="L529">
        <f t="shared" si="101"/>
        <v>3542</v>
      </c>
      <c r="M529" s="17">
        <f t="shared" si="99"/>
        <v>2.4911207230017232E-2</v>
      </c>
    </row>
    <row r="530" spans="1:13" x14ac:dyDescent="0.2">
      <c r="A530" s="16">
        <v>44241</v>
      </c>
      <c r="B530">
        <f t="shared" si="94"/>
        <v>1493685</v>
      </c>
      <c r="D530">
        <f t="shared" si="95"/>
        <v>142664</v>
      </c>
      <c r="E530">
        <f t="shared" si="100"/>
        <v>34866</v>
      </c>
      <c r="F530">
        <f t="shared" si="100"/>
        <v>1195</v>
      </c>
      <c r="G530">
        <f t="shared" si="100"/>
        <v>1030</v>
      </c>
      <c r="H530">
        <f t="shared" si="100"/>
        <v>165</v>
      </c>
      <c r="J530">
        <f t="shared" si="96"/>
        <v>33671</v>
      </c>
      <c r="K530">
        <f t="shared" si="101"/>
        <v>104360</v>
      </c>
      <c r="L530">
        <f t="shared" si="101"/>
        <v>3566</v>
      </c>
      <c r="M530" s="17">
        <f t="shared" si="99"/>
        <v>2.4995794313912408E-2</v>
      </c>
    </row>
    <row r="531" spans="1:13" x14ac:dyDescent="0.2">
      <c r="A531" s="16">
        <v>44242</v>
      </c>
      <c r="B531">
        <f t="shared" si="94"/>
        <v>1504307</v>
      </c>
      <c r="D531">
        <f t="shared" si="95"/>
        <v>142996</v>
      </c>
      <c r="E531">
        <f t="shared" si="100"/>
        <v>34549</v>
      </c>
      <c r="F531">
        <f t="shared" si="100"/>
        <v>1200</v>
      </c>
      <c r="G531">
        <f t="shared" si="100"/>
        <v>1035</v>
      </c>
      <c r="H531">
        <f t="shared" si="100"/>
        <v>165</v>
      </c>
      <c r="J531">
        <f t="shared" si="96"/>
        <v>33349</v>
      </c>
      <c r="K531">
        <f t="shared" si="101"/>
        <v>104988</v>
      </c>
      <c r="L531">
        <f t="shared" si="101"/>
        <v>3587</v>
      </c>
      <c r="M531" s="17">
        <f t="shared" si="99"/>
        <v>2.5084617751545499E-2</v>
      </c>
    </row>
    <row r="532" spans="1:13" x14ac:dyDescent="0.2">
      <c r="A532" s="16">
        <v>44243</v>
      </c>
      <c r="B532">
        <f t="shared" si="94"/>
        <v>1520028</v>
      </c>
      <c r="D532">
        <f t="shared" si="95"/>
        <v>143621</v>
      </c>
      <c r="E532">
        <f t="shared" si="100"/>
        <v>34480</v>
      </c>
      <c r="F532">
        <f t="shared" si="100"/>
        <v>1163</v>
      </c>
      <c r="G532">
        <f t="shared" si="100"/>
        <v>1005</v>
      </c>
      <c r="H532">
        <f t="shared" si="100"/>
        <v>158</v>
      </c>
      <c r="J532">
        <f t="shared" si="96"/>
        <v>33317</v>
      </c>
      <c r="K532">
        <f t="shared" si="101"/>
        <v>105660</v>
      </c>
      <c r="L532">
        <f t="shared" si="101"/>
        <v>3609</v>
      </c>
      <c r="M532" s="17">
        <f t="shared" si="99"/>
        <v>2.5128637177014503E-2</v>
      </c>
    </row>
    <row r="533" spans="1:13" x14ac:dyDescent="0.2">
      <c r="A533" s="16">
        <v>44244</v>
      </c>
      <c r="B533">
        <f t="shared" si="94"/>
        <v>1538629</v>
      </c>
      <c r="D533">
        <f t="shared" si="95"/>
        <v>144105</v>
      </c>
      <c r="E533">
        <f t="shared" si="100"/>
        <v>33655</v>
      </c>
      <c r="F533">
        <f t="shared" si="100"/>
        <v>1115</v>
      </c>
      <c r="G533">
        <f t="shared" si="100"/>
        <v>961</v>
      </c>
      <c r="H533">
        <f t="shared" si="100"/>
        <v>154</v>
      </c>
      <c r="J533">
        <f t="shared" si="96"/>
        <v>32540</v>
      </c>
      <c r="K533">
        <f t="shared" si="101"/>
        <v>106945</v>
      </c>
      <c r="L533">
        <f t="shared" si="101"/>
        <v>3633</v>
      </c>
      <c r="M533" s="17">
        <f t="shared" si="99"/>
        <v>2.5210783803476633E-2</v>
      </c>
    </row>
    <row r="534" spans="1:13" x14ac:dyDescent="0.2">
      <c r="A534" s="16">
        <v>44245</v>
      </c>
      <c r="B534">
        <f t="shared" si="94"/>
        <v>1558427</v>
      </c>
      <c r="D534">
        <f t="shared" si="95"/>
        <v>144585</v>
      </c>
      <c r="E534">
        <f t="shared" si="100"/>
        <v>33004</v>
      </c>
      <c r="F534">
        <f t="shared" si="100"/>
        <v>1075</v>
      </c>
      <c r="G534">
        <f t="shared" si="100"/>
        <v>930</v>
      </c>
      <c r="H534">
        <f t="shared" si="100"/>
        <v>145</v>
      </c>
      <c r="J534">
        <f t="shared" si="96"/>
        <v>31929</v>
      </c>
      <c r="K534">
        <f t="shared" si="101"/>
        <v>108050</v>
      </c>
      <c r="L534">
        <f t="shared" si="101"/>
        <v>3659</v>
      </c>
      <c r="M534" s="17">
        <f t="shared" si="99"/>
        <v>2.5306912888612237E-2</v>
      </c>
    </row>
    <row r="535" spans="1:13" x14ac:dyDescent="0.2">
      <c r="A535" s="16">
        <v>44246</v>
      </c>
      <c r="B535">
        <f t="shared" si="94"/>
        <v>1574309</v>
      </c>
      <c r="D535">
        <f t="shared" si="95"/>
        <v>145025</v>
      </c>
      <c r="E535">
        <f t="shared" si="100"/>
        <v>31569</v>
      </c>
      <c r="F535">
        <f t="shared" si="100"/>
        <v>1034</v>
      </c>
      <c r="G535">
        <f t="shared" si="100"/>
        <v>884</v>
      </c>
      <c r="H535">
        <f t="shared" si="100"/>
        <v>150</v>
      </c>
      <c r="J535">
        <f t="shared" si="96"/>
        <v>30535</v>
      </c>
      <c r="K535">
        <f t="shared" si="101"/>
        <v>109903</v>
      </c>
      <c r="L535">
        <f t="shared" si="101"/>
        <v>3681</v>
      </c>
      <c r="M535" s="17">
        <f t="shared" si="99"/>
        <v>2.5381830718841578E-2</v>
      </c>
    </row>
    <row r="536" spans="1:13" x14ac:dyDescent="0.2">
      <c r="A536" s="16">
        <v>44247</v>
      </c>
      <c r="B536">
        <f t="shared" si="94"/>
        <v>1590117</v>
      </c>
      <c r="D536">
        <f t="shared" si="95"/>
        <v>145499</v>
      </c>
      <c r="E536">
        <f t="shared" si="100"/>
        <v>29906</v>
      </c>
      <c r="F536">
        <f t="shared" si="100"/>
        <v>1007</v>
      </c>
      <c r="G536">
        <f t="shared" si="100"/>
        <v>862</v>
      </c>
      <c r="H536">
        <f t="shared" si="100"/>
        <v>145</v>
      </c>
      <c r="J536">
        <f t="shared" si="96"/>
        <v>28899</v>
      </c>
      <c r="K536">
        <f t="shared" si="101"/>
        <v>112022</v>
      </c>
      <c r="L536">
        <f t="shared" si="101"/>
        <v>3699</v>
      </c>
      <c r="M536" s="17">
        <f t="shared" si="99"/>
        <v>2.5422855139897869E-2</v>
      </c>
    </row>
    <row r="537" spans="1:13" x14ac:dyDescent="0.2">
      <c r="A537" s="16">
        <v>44248</v>
      </c>
      <c r="B537">
        <f t="shared" si="94"/>
        <v>1602803</v>
      </c>
      <c r="D537">
        <f t="shared" si="95"/>
        <v>145910</v>
      </c>
      <c r="E537">
        <f t="shared" si="100"/>
        <v>29180</v>
      </c>
      <c r="F537">
        <f t="shared" si="100"/>
        <v>989</v>
      </c>
      <c r="G537">
        <f t="shared" si="100"/>
        <v>846</v>
      </c>
      <c r="H537">
        <f t="shared" si="100"/>
        <v>143</v>
      </c>
      <c r="J537">
        <f t="shared" si="96"/>
        <v>28191</v>
      </c>
      <c r="K537">
        <f t="shared" si="101"/>
        <v>113141</v>
      </c>
      <c r="L537">
        <f t="shared" si="101"/>
        <v>3717</v>
      </c>
      <c r="M537" s="17">
        <f t="shared" si="99"/>
        <v>2.5474607634843396E-2</v>
      </c>
    </row>
    <row r="538" spans="1:13" x14ac:dyDescent="0.2">
      <c r="A538" s="16">
        <v>44249</v>
      </c>
      <c r="B538">
        <f t="shared" si="94"/>
        <v>1614068</v>
      </c>
      <c r="D538">
        <f t="shared" si="95"/>
        <v>146322</v>
      </c>
      <c r="E538">
        <f t="shared" si="100"/>
        <v>29367</v>
      </c>
      <c r="F538">
        <f t="shared" si="100"/>
        <v>985</v>
      </c>
      <c r="G538">
        <f t="shared" si="100"/>
        <v>843</v>
      </c>
      <c r="H538">
        <f t="shared" si="100"/>
        <v>142</v>
      </c>
      <c r="J538">
        <f t="shared" si="96"/>
        <v>28382</v>
      </c>
      <c r="K538">
        <f t="shared" si="101"/>
        <v>113347</v>
      </c>
      <c r="L538">
        <f t="shared" si="101"/>
        <v>3736</v>
      </c>
      <c r="M538" s="17">
        <f t="shared" si="99"/>
        <v>2.5532729186315113E-2</v>
      </c>
    </row>
    <row r="539" spans="1:13" x14ac:dyDescent="0.2">
      <c r="A539" s="16">
        <v>44250</v>
      </c>
      <c r="B539">
        <f t="shared" si="94"/>
        <v>1631141</v>
      </c>
      <c r="D539">
        <f t="shared" si="95"/>
        <v>146774</v>
      </c>
      <c r="E539">
        <f t="shared" si="100"/>
        <v>28657</v>
      </c>
      <c r="F539">
        <f t="shared" si="100"/>
        <v>953</v>
      </c>
      <c r="G539">
        <f t="shared" si="100"/>
        <v>818</v>
      </c>
      <c r="H539">
        <f t="shared" si="100"/>
        <v>135</v>
      </c>
      <c r="J539">
        <f t="shared" si="96"/>
        <v>27704</v>
      </c>
      <c r="K539">
        <f t="shared" si="101"/>
        <v>114488</v>
      </c>
      <c r="L539">
        <f t="shared" si="101"/>
        <v>3757</v>
      </c>
      <c r="M539" s="17">
        <f t="shared" si="99"/>
        <v>2.5597176611661467E-2</v>
      </c>
    </row>
    <row r="540" spans="1:13" x14ac:dyDescent="0.2">
      <c r="A540" s="16">
        <v>44251</v>
      </c>
      <c r="B540">
        <f t="shared" si="94"/>
        <v>1649034</v>
      </c>
      <c r="D540">
        <f t="shared" si="95"/>
        <v>147316</v>
      </c>
      <c r="E540">
        <f t="shared" si="100"/>
        <v>27690</v>
      </c>
      <c r="F540">
        <f t="shared" si="100"/>
        <v>946</v>
      </c>
      <c r="G540">
        <f t="shared" si="100"/>
        <v>816</v>
      </c>
      <c r="H540">
        <f t="shared" si="100"/>
        <v>130</v>
      </c>
      <c r="J540">
        <f t="shared" si="96"/>
        <v>26744</v>
      </c>
      <c r="K540">
        <f t="shared" si="101"/>
        <v>115976</v>
      </c>
      <c r="L540">
        <f t="shared" si="101"/>
        <v>3778</v>
      </c>
      <c r="M540" s="17">
        <f t="shared" si="99"/>
        <v>2.5645551060305739E-2</v>
      </c>
    </row>
    <row r="541" spans="1:13" x14ac:dyDescent="0.2">
      <c r="A541" s="16">
        <v>44252</v>
      </c>
      <c r="B541">
        <f t="shared" si="94"/>
        <v>1666187</v>
      </c>
      <c r="D541">
        <f t="shared" si="95"/>
        <v>147929</v>
      </c>
      <c r="E541">
        <f t="shared" si="100"/>
        <v>27026</v>
      </c>
      <c r="F541">
        <f t="shared" si="100"/>
        <v>930</v>
      </c>
      <c r="G541">
        <f t="shared" si="100"/>
        <v>799</v>
      </c>
      <c r="H541">
        <f t="shared" si="100"/>
        <v>131</v>
      </c>
      <c r="J541">
        <f t="shared" si="96"/>
        <v>26096</v>
      </c>
      <c r="K541">
        <f t="shared" si="101"/>
        <v>117238</v>
      </c>
      <c r="L541">
        <f t="shared" si="101"/>
        <v>3793</v>
      </c>
      <c r="M541" s="17">
        <f t="shared" si="99"/>
        <v>2.5640678974372839E-2</v>
      </c>
    </row>
    <row r="542" spans="1:13" x14ac:dyDescent="0.2">
      <c r="A542" s="16">
        <v>44253</v>
      </c>
      <c r="B542">
        <f t="shared" si="94"/>
        <v>1682742</v>
      </c>
      <c r="D542">
        <f t="shared" si="95"/>
        <v>148507</v>
      </c>
      <c r="E542">
        <f t="shared" si="100"/>
        <v>26597</v>
      </c>
      <c r="F542">
        <f t="shared" si="100"/>
        <v>908</v>
      </c>
      <c r="G542">
        <f t="shared" si="100"/>
        <v>776</v>
      </c>
      <c r="H542">
        <f t="shared" si="100"/>
        <v>132</v>
      </c>
      <c r="J542">
        <f t="shared" si="96"/>
        <v>25689</v>
      </c>
      <c r="K542">
        <f t="shared" si="101"/>
        <v>118224</v>
      </c>
      <c r="L542">
        <f t="shared" si="101"/>
        <v>3814</v>
      </c>
      <c r="M542" s="17">
        <f t="shared" si="99"/>
        <v>2.5682291070454593E-2</v>
      </c>
    </row>
    <row r="543" spans="1:13" x14ac:dyDescent="0.2">
      <c r="A543" s="16">
        <v>44254</v>
      </c>
      <c r="B543">
        <f t="shared" si="94"/>
        <v>1699295</v>
      </c>
      <c r="D543">
        <f t="shared" si="95"/>
        <v>149025</v>
      </c>
      <c r="E543">
        <f t="shared" si="100"/>
        <v>25771</v>
      </c>
      <c r="F543">
        <f t="shared" si="100"/>
        <v>868</v>
      </c>
      <c r="G543">
        <f t="shared" si="100"/>
        <v>734</v>
      </c>
      <c r="H543">
        <f t="shared" si="100"/>
        <v>134</v>
      </c>
      <c r="J543">
        <f t="shared" si="96"/>
        <v>24903</v>
      </c>
      <c r="K543">
        <f t="shared" si="101"/>
        <v>119547</v>
      </c>
      <c r="L543">
        <f t="shared" si="101"/>
        <v>3835</v>
      </c>
      <c r="M543" s="17">
        <f t="shared" si="99"/>
        <v>2.5733937258849187E-2</v>
      </c>
    </row>
    <row r="544" spans="1:13" x14ac:dyDescent="0.2">
      <c r="A544" s="16">
        <v>44255</v>
      </c>
      <c r="B544">
        <f t="shared" ref="B544:B551" si="102">B367-B252</f>
        <v>1714588</v>
      </c>
      <c r="D544">
        <f t="shared" ref="D544:D551" si="103">D367-D$124</f>
        <v>149478</v>
      </c>
      <c r="E544">
        <f t="shared" si="100"/>
        <v>25982</v>
      </c>
      <c r="F544">
        <f t="shared" si="100"/>
        <v>858</v>
      </c>
      <c r="G544">
        <f t="shared" si="100"/>
        <v>725</v>
      </c>
      <c r="H544">
        <f t="shared" si="100"/>
        <v>133</v>
      </c>
      <c r="J544">
        <f t="shared" ref="J544:J551" si="104">J367</f>
        <v>25124</v>
      </c>
      <c r="K544">
        <f t="shared" si="101"/>
        <v>119768</v>
      </c>
      <c r="L544">
        <f t="shared" si="101"/>
        <v>3856</v>
      </c>
      <c r="M544" s="17">
        <f t="shared" si="99"/>
        <v>2.5796438271852715E-2</v>
      </c>
    </row>
    <row r="545" spans="1:13" x14ac:dyDescent="0.2">
      <c r="A545" s="16">
        <v>44256</v>
      </c>
      <c r="B545">
        <f t="shared" si="102"/>
        <v>1725927</v>
      </c>
      <c r="D545">
        <f t="shared" si="103"/>
        <v>149956</v>
      </c>
      <c r="E545">
        <f t="shared" si="100"/>
        <v>26181</v>
      </c>
      <c r="F545">
        <f t="shared" si="100"/>
        <v>858</v>
      </c>
      <c r="G545">
        <f t="shared" si="100"/>
        <v>726</v>
      </c>
      <c r="H545">
        <f t="shared" si="100"/>
        <v>132</v>
      </c>
      <c r="J545">
        <f t="shared" si="104"/>
        <v>25323</v>
      </c>
      <c r="K545">
        <f t="shared" si="101"/>
        <v>120029</v>
      </c>
      <c r="L545">
        <f t="shared" si="101"/>
        <v>3874</v>
      </c>
      <c r="M545" s="17">
        <f t="shared" si="99"/>
        <v>2.5834244711782122E-2</v>
      </c>
    </row>
    <row r="546" spans="1:13" x14ac:dyDescent="0.2">
      <c r="A546" s="16">
        <v>44257</v>
      </c>
      <c r="B546">
        <f t="shared" si="102"/>
        <v>1742239</v>
      </c>
      <c r="D546">
        <f t="shared" si="103"/>
        <v>150522</v>
      </c>
      <c r="E546">
        <f t="shared" si="100"/>
        <v>25729</v>
      </c>
      <c r="F546">
        <f t="shared" si="100"/>
        <v>849</v>
      </c>
      <c r="G546">
        <f t="shared" si="100"/>
        <v>726</v>
      </c>
      <c r="H546">
        <f t="shared" si="100"/>
        <v>123</v>
      </c>
      <c r="J546">
        <f t="shared" si="104"/>
        <v>24880</v>
      </c>
      <c r="K546">
        <f t="shared" si="101"/>
        <v>121033</v>
      </c>
      <c r="L546">
        <f t="shared" si="101"/>
        <v>3888</v>
      </c>
      <c r="M546" s="17">
        <f t="shared" si="99"/>
        <v>2.5830111212978835E-2</v>
      </c>
    </row>
    <row r="547" spans="1:13" x14ac:dyDescent="0.2">
      <c r="A547" s="16">
        <v>44258</v>
      </c>
      <c r="B547">
        <f t="shared" si="102"/>
        <v>1760516</v>
      </c>
      <c r="D547">
        <f t="shared" si="103"/>
        <v>151061</v>
      </c>
      <c r="E547">
        <f t="shared" si="100"/>
        <v>25129</v>
      </c>
      <c r="F547">
        <f t="shared" si="100"/>
        <v>813</v>
      </c>
      <c r="G547">
        <f t="shared" si="100"/>
        <v>696</v>
      </c>
      <c r="H547">
        <f t="shared" si="100"/>
        <v>117</v>
      </c>
      <c r="J547">
        <f t="shared" si="104"/>
        <v>24316</v>
      </c>
      <c r="K547">
        <f t="shared" si="101"/>
        <v>122155</v>
      </c>
      <c r="L547">
        <f t="shared" si="101"/>
        <v>3905</v>
      </c>
      <c r="M547" s="17">
        <f t="shared" si="99"/>
        <v>2.5850484241465368E-2</v>
      </c>
    </row>
    <row r="548" spans="1:13" x14ac:dyDescent="0.2">
      <c r="A548" s="16">
        <v>44259</v>
      </c>
      <c r="B548">
        <f t="shared" si="102"/>
        <v>1778895</v>
      </c>
      <c r="D548">
        <f t="shared" si="103"/>
        <v>151621</v>
      </c>
      <c r="E548">
        <f t="shared" ref="E548:H551" si="105">E371</f>
        <v>24545</v>
      </c>
      <c r="F548">
        <f t="shared" si="105"/>
        <v>794</v>
      </c>
      <c r="G548">
        <f t="shared" si="105"/>
        <v>676</v>
      </c>
      <c r="H548">
        <f t="shared" si="105"/>
        <v>118</v>
      </c>
      <c r="J548">
        <f t="shared" si="104"/>
        <v>23751</v>
      </c>
      <c r="K548">
        <f t="shared" ref="K548:L551" si="106">K371-K$124</f>
        <v>123285</v>
      </c>
      <c r="L548">
        <f t="shared" si="106"/>
        <v>3919</v>
      </c>
      <c r="M548" s="17">
        <f t="shared" si="99"/>
        <v>2.5847343046147962E-2</v>
      </c>
    </row>
    <row r="549" spans="1:13" x14ac:dyDescent="0.2">
      <c r="A549" s="16">
        <v>44260</v>
      </c>
      <c r="B549">
        <f t="shared" si="102"/>
        <v>1793200</v>
      </c>
      <c r="D549">
        <f t="shared" si="103"/>
        <v>152140</v>
      </c>
      <c r="E549">
        <f t="shared" si="105"/>
        <v>22678</v>
      </c>
      <c r="F549">
        <f t="shared" si="105"/>
        <v>790</v>
      </c>
      <c r="G549">
        <f t="shared" si="105"/>
        <v>670</v>
      </c>
      <c r="H549">
        <f t="shared" si="105"/>
        <v>120</v>
      </c>
      <c r="J549">
        <f t="shared" si="104"/>
        <v>21888</v>
      </c>
      <c r="K549">
        <f t="shared" si="106"/>
        <v>125659</v>
      </c>
      <c r="L549">
        <f t="shared" si="106"/>
        <v>3931</v>
      </c>
      <c r="M549" s="17">
        <f t="shared" si="99"/>
        <v>2.5838043906927829E-2</v>
      </c>
    </row>
    <row r="550" spans="1:13" x14ac:dyDescent="0.2">
      <c r="A550" s="16">
        <v>44261</v>
      </c>
      <c r="B550">
        <f t="shared" si="102"/>
        <v>1809597</v>
      </c>
      <c r="D550">
        <f t="shared" si="103"/>
        <v>152732</v>
      </c>
      <c r="E550">
        <f t="shared" si="105"/>
        <v>19727</v>
      </c>
      <c r="F550">
        <f t="shared" si="105"/>
        <v>783</v>
      </c>
      <c r="G550">
        <f t="shared" si="105"/>
        <v>662</v>
      </c>
      <c r="H550">
        <f t="shared" si="105"/>
        <v>121</v>
      </c>
      <c r="J550">
        <f t="shared" si="104"/>
        <v>18944</v>
      </c>
      <c r="K550">
        <f t="shared" si="106"/>
        <v>129192</v>
      </c>
      <c r="L550">
        <f t="shared" si="106"/>
        <v>3941</v>
      </c>
      <c r="M550" s="17">
        <f t="shared" si="99"/>
        <v>2.5803367990990755E-2</v>
      </c>
    </row>
    <row r="551" spans="1:13" x14ac:dyDescent="0.2">
      <c r="A551" s="16">
        <v>44262</v>
      </c>
      <c r="B551">
        <f t="shared" si="102"/>
        <v>1822283</v>
      </c>
      <c r="D551">
        <f t="shared" si="103"/>
        <v>153308</v>
      </c>
      <c r="E551">
        <f t="shared" si="105"/>
        <v>16720</v>
      </c>
      <c r="F551">
        <f t="shared" si="105"/>
        <v>780</v>
      </c>
      <c r="G551">
        <f t="shared" si="105"/>
        <v>657</v>
      </c>
      <c r="H551">
        <f t="shared" si="105"/>
        <v>123</v>
      </c>
      <c r="J551">
        <f t="shared" si="104"/>
        <v>15940</v>
      </c>
      <c r="K551">
        <f t="shared" si="106"/>
        <v>132763</v>
      </c>
      <c r="L551">
        <f t="shared" si="106"/>
        <v>3953</v>
      </c>
      <c r="M551" s="17">
        <f>L551/D551</f>
        <v>2.5784694862629479E-2</v>
      </c>
    </row>
    <row r="552" spans="1:13" x14ac:dyDescent="0.2">
      <c r="A552" s="16"/>
      <c r="M552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K409"/>
  <sheetViews>
    <sheetView showGridLines="0" workbookViewId="0">
      <pane ySplit="15" topLeftCell="A401" activePane="bottomLeft" state="frozen"/>
      <selection activeCell="A405" sqref="A405:K406"/>
      <selection pane="bottomLeft" activeCell="A407" sqref="A407:K409"/>
    </sheetView>
  </sheetViews>
  <sheetFormatPr defaultRowHeight="15" outlineLevelRow="1" x14ac:dyDescent="0.2"/>
  <cols>
    <col min="2" max="11" width="10.625" customWidth="1"/>
  </cols>
  <sheetData>
    <row r="1" spans="1:11" ht="25.5" customHeight="1" x14ac:dyDescent="0.2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5.5" x14ac:dyDescent="0.2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 x14ac:dyDescent="0.2">
      <c r="A3" s="4">
        <v>43891</v>
      </c>
      <c r="F3" s="5"/>
      <c r="G3" s="5"/>
      <c r="I3" s="5"/>
    </row>
    <row r="4" spans="1:11" hidden="1" outlineLevel="1" x14ac:dyDescent="0.2">
      <c r="A4" s="4">
        <v>43892</v>
      </c>
      <c r="F4" s="5"/>
      <c r="G4" s="5"/>
      <c r="I4" s="5"/>
    </row>
    <row r="5" spans="1:11" hidden="1" outlineLevel="1" x14ac:dyDescent="0.2">
      <c r="A5" s="4">
        <v>43893</v>
      </c>
      <c r="F5" s="5"/>
      <c r="G5" s="5"/>
      <c r="I5" s="5"/>
    </row>
    <row r="6" spans="1:11" hidden="1" outlineLevel="1" x14ac:dyDescent="0.2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 x14ac:dyDescent="0.2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 x14ac:dyDescent="0.2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 x14ac:dyDescent="0.2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 x14ac:dyDescent="0.2">
      <c r="A10" s="4">
        <v>43898</v>
      </c>
      <c r="F10" s="5"/>
      <c r="G10" s="5"/>
      <c r="H10">
        <v>0</v>
      </c>
      <c r="I10" s="5"/>
    </row>
    <row r="11" spans="1:11" hidden="1" outlineLevel="1" x14ac:dyDescent="0.2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 x14ac:dyDescent="0.2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 x14ac:dyDescent="0.2">
      <c r="A13" s="4">
        <v>43901</v>
      </c>
      <c r="F13" s="5"/>
      <c r="G13" s="5"/>
      <c r="H13">
        <v>1</v>
      </c>
      <c r="I13" s="5"/>
    </row>
    <row r="14" spans="1:11" hidden="1" outlineLevel="1" x14ac:dyDescent="0.2">
      <c r="A14" s="4">
        <v>43902</v>
      </c>
      <c r="F14" s="5"/>
      <c r="G14" s="5"/>
      <c r="H14">
        <v>5</v>
      </c>
      <c r="I14" s="5"/>
    </row>
    <row r="15" spans="1:11" hidden="1" outlineLevel="1" x14ac:dyDescent="0.2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 x14ac:dyDescent="0.2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 x14ac:dyDescent="0.2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 x14ac:dyDescent="0.2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 x14ac:dyDescent="0.2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 x14ac:dyDescent="0.2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 x14ac:dyDescent="0.2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 x14ac:dyDescent="0.2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 x14ac:dyDescent="0.2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 x14ac:dyDescent="0.2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 x14ac:dyDescent="0.2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 x14ac:dyDescent="0.2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 x14ac:dyDescent="0.2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 x14ac:dyDescent="0.2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 x14ac:dyDescent="0.2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 x14ac:dyDescent="0.2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 x14ac:dyDescent="0.2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 x14ac:dyDescent="0.2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 x14ac:dyDescent="0.2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 x14ac:dyDescent="0.2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 x14ac:dyDescent="0.2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 x14ac:dyDescent="0.2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 x14ac:dyDescent="0.2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 x14ac:dyDescent="0.2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 x14ac:dyDescent="0.2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 x14ac:dyDescent="0.2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 x14ac:dyDescent="0.2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 x14ac:dyDescent="0.2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 x14ac:dyDescent="0.2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 x14ac:dyDescent="0.2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 x14ac:dyDescent="0.2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 x14ac:dyDescent="0.2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 x14ac:dyDescent="0.2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 x14ac:dyDescent="0.2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 x14ac:dyDescent="0.2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 x14ac:dyDescent="0.2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 x14ac:dyDescent="0.2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 x14ac:dyDescent="0.2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 x14ac:dyDescent="0.2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 x14ac:dyDescent="0.2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 x14ac:dyDescent="0.2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 x14ac:dyDescent="0.2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 x14ac:dyDescent="0.2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 x14ac:dyDescent="0.2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 x14ac:dyDescent="0.2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 x14ac:dyDescent="0.2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 x14ac:dyDescent="0.2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 x14ac:dyDescent="0.2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 x14ac:dyDescent="0.2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 x14ac:dyDescent="0.2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 x14ac:dyDescent="0.2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 x14ac:dyDescent="0.2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 x14ac:dyDescent="0.2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 x14ac:dyDescent="0.2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 x14ac:dyDescent="0.2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 x14ac:dyDescent="0.2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 x14ac:dyDescent="0.2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 x14ac:dyDescent="0.2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 x14ac:dyDescent="0.2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 x14ac:dyDescent="0.2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 x14ac:dyDescent="0.2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 x14ac:dyDescent="0.2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 x14ac:dyDescent="0.2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 x14ac:dyDescent="0.2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 x14ac:dyDescent="0.2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 x14ac:dyDescent="0.2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 x14ac:dyDescent="0.2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 x14ac:dyDescent="0.2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 x14ac:dyDescent="0.2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 x14ac:dyDescent="0.2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 x14ac:dyDescent="0.2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 x14ac:dyDescent="0.2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 x14ac:dyDescent="0.2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 x14ac:dyDescent="0.2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 x14ac:dyDescent="0.2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 x14ac:dyDescent="0.2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 x14ac:dyDescent="0.2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 x14ac:dyDescent="0.2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 x14ac:dyDescent="0.2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 x14ac:dyDescent="0.2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 x14ac:dyDescent="0.2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 x14ac:dyDescent="0.2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 x14ac:dyDescent="0.2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 x14ac:dyDescent="0.2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 x14ac:dyDescent="0.2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 x14ac:dyDescent="0.2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 x14ac:dyDescent="0.2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 x14ac:dyDescent="0.2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 x14ac:dyDescent="0.2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 x14ac:dyDescent="0.2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 x14ac:dyDescent="0.2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 x14ac:dyDescent="0.2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 x14ac:dyDescent="0.2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 x14ac:dyDescent="0.2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 x14ac:dyDescent="0.2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 x14ac:dyDescent="0.2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 x14ac:dyDescent="0.2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 x14ac:dyDescent="0.2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 x14ac:dyDescent="0.2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 x14ac:dyDescent="0.2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 x14ac:dyDescent="0.2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 x14ac:dyDescent="0.2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 x14ac:dyDescent="0.2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 x14ac:dyDescent="0.2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 x14ac:dyDescent="0.2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 x14ac:dyDescent="0.2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 x14ac:dyDescent="0.2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 x14ac:dyDescent="0.2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 x14ac:dyDescent="0.2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 x14ac:dyDescent="0.2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 x14ac:dyDescent="0.2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 x14ac:dyDescent="0.2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 x14ac:dyDescent="0.2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 x14ac:dyDescent="0.2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 x14ac:dyDescent="0.2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 x14ac:dyDescent="0.2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 x14ac:dyDescent="0.2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 x14ac:dyDescent="0.2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 x14ac:dyDescent="0.2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 x14ac:dyDescent="0.2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 x14ac:dyDescent="0.2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 x14ac:dyDescent="0.2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 x14ac:dyDescent="0.2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 x14ac:dyDescent="0.2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 x14ac:dyDescent="0.2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 x14ac:dyDescent="0.2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 x14ac:dyDescent="0.2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 x14ac:dyDescent="0.2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 x14ac:dyDescent="0.2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 x14ac:dyDescent="0.2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 x14ac:dyDescent="0.2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 x14ac:dyDescent="0.2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 x14ac:dyDescent="0.2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 x14ac:dyDescent="0.2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 x14ac:dyDescent="0.2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 x14ac:dyDescent="0.2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 x14ac:dyDescent="0.2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 x14ac:dyDescent="0.2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 x14ac:dyDescent="0.2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 x14ac:dyDescent="0.2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 x14ac:dyDescent="0.2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 x14ac:dyDescent="0.2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 x14ac:dyDescent="0.2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 x14ac:dyDescent="0.2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 x14ac:dyDescent="0.2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 x14ac:dyDescent="0.2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 x14ac:dyDescent="0.2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 x14ac:dyDescent="0.2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 x14ac:dyDescent="0.2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 x14ac:dyDescent="0.2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 x14ac:dyDescent="0.2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 x14ac:dyDescent="0.2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 x14ac:dyDescent="0.2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 x14ac:dyDescent="0.2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 x14ac:dyDescent="0.2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 x14ac:dyDescent="0.2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 x14ac:dyDescent="0.2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 x14ac:dyDescent="0.2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 x14ac:dyDescent="0.2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 x14ac:dyDescent="0.2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 x14ac:dyDescent="0.2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 x14ac:dyDescent="0.2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 x14ac:dyDescent="0.2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 x14ac:dyDescent="0.2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 x14ac:dyDescent="0.2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 x14ac:dyDescent="0.2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 x14ac:dyDescent="0.2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 x14ac:dyDescent="0.2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 x14ac:dyDescent="0.2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 x14ac:dyDescent="0.2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 x14ac:dyDescent="0.2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 x14ac:dyDescent="0.2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 x14ac:dyDescent="0.2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 x14ac:dyDescent="0.2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 x14ac:dyDescent="0.2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 x14ac:dyDescent="0.2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 x14ac:dyDescent="0.2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 x14ac:dyDescent="0.2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 x14ac:dyDescent="0.2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 x14ac:dyDescent="0.2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 x14ac:dyDescent="0.2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 x14ac:dyDescent="0.2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 x14ac:dyDescent="0.2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 x14ac:dyDescent="0.2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 x14ac:dyDescent="0.2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 x14ac:dyDescent="0.2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 x14ac:dyDescent="0.2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 x14ac:dyDescent="0.2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 x14ac:dyDescent="0.2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 x14ac:dyDescent="0.2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 x14ac:dyDescent="0.2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 x14ac:dyDescent="0.2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 x14ac:dyDescent="0.2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 x14ac:dyDescent="0.2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 x14ac:dyDescent="0.2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 x14ac:dyDescent="0.2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 x14ac:dyDescent="0.2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 x14ac:dyDescent="0.2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 x14ac:dyDescent="0.2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 x14ac:dyDescent="0.2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 x14ac:dyDescent="0.2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 x14ac:dyDescent="0.2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 x14ac:dyDescent="0.2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 x14ac:dyDescent="0.2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 x14ac:dyDescent="0.2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 x14ac:dyDescent="0.2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 x14ac:dyDescent="0.2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 x14ac:dyDescent="0.2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 x14ac:dyDescent="0.2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 x14ac:dyDescent="0.2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 x14ac:dyDescent="0.2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 x14ac:dyDescent="0.2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 x14ac:dyDescent="0.2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 x14ac:dyDescent="0.2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 x14ac:dyDescent="0.2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 x14ac:dyDescent="0.2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 x14ac:dyDescent="0.2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 x14ac:dyDescent="0.2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 x14ac:dyDescent="0.2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 x14ac:dyDescent="0.2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 x14ac:dyDescent="0.2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 x14ac:dyDescent="0.2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 x14ac:dyDescent="0.2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 x14ac:dyDescent="0.2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 x14ac:dyDescent="0.2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 x14ac:dyDescent="0.2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 x14ac:dyDescent="0.2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 x14ac:dyDescent="0.2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 x14ac:dyDescent="0.2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 x14ac:dyDescent="0.2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 x14ac:dyDescent="0.2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 x14ac:dyDescent="0.2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 x14ac:dyDescent="0.2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 x14ac:dyDescent="0.2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 x14ac:dyDescent="0.2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 x14ac:dyDescent="0.2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 x14ac:dyDescent="0.2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 x14ac:dyDescent="0.2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 x14ac:dyDescent="0.2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 x14ac:dyDescent="0.2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 x14ac:dyDescent="0.2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 x14ac:dyDescent="0.2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 x14ac:dyDescent="0.2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 x14ac:dyDescent="0.2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 x14ac:dyDescent="0.2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 x14ac:dyDescent="0.2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 x14ac:dyDescent="0.2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 x14ac:dyDescent="0.2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 x14ac:dyDescent="0.2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 x14ac:dyDescent="0.2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 x14ac:dyDescent="0.2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 x14ac:dyDescent="0.2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 x14ac:dyDescent="0.2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 x14ac:dyDescent="0.2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 x14ac:dyDescent="0.2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 x14ac:dyDescent="0.2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 x14ac:dyDescent="0.2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 x14ac:dyDescent="0.2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 x14ac:dyDescent="0.2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 x14ac:dyDescent="0.2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 x14ac:dyDescent="0.2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 x14ac:dyDescent="0.2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 x14ac:dyDescent="0.2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 x14ac:dyDescent="0.2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 x14ac:dyDescent="0.2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 x14ac:dyDescent="0.2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 x14ac:dyDescent="0.2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 x14ac:dyDescent="0.2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 x14ac:dyDescent="0.2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 x14ac:dyDescent="0.2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 x14ac:dyDescent="0.2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 x14ac:dyDescent="0.2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 x14ac:dyDescent="0.2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 x14ac:dyDescent="0.2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 x14ac:dyDescent="0.2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 x14ac:dyDescent="0.2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 x14ac:dyDescent="0.2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 x14ac:dyDescent="0.2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 x14ac:dyDescent="0.2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 x14ac:dyDescent="0.2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 x14ac:dyDescent="0.2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 x14ac:dyDescent="0.2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 x14ac:dyDescent="0.2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 x14ac:dyDescent="0.2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 x14ac:dyDescent="0.2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 x14ac:dyDescent="0.2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 x14ac:dyDescent="0.2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 x14ac:dyDescent="0.2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 x14ac:dyDescent="0.2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 x14ac:dyDescent="0.2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1" x14ac:dyDescent="0.2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1" x14ac:dyDescent="0.2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1" x14ac:dyDescent="0.2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1" x14ac:dyDescent="0.2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1" x14ac:dyDescent="0.2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1" x14ac:dyDescent="0.2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1" x14ac:dyDescent="0.2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1" x14ac:dyDescent="0.2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</row>
    <row r="313" spans="1:11" x14ac:dyDescent="0.2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</row>
    <row r="314" spans="1:11" x14ac:dyDescent="0.2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</row>
    <row r="315" spans="1:11" x14ac:dyDescent="0.2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</row>
    <row r="316" spans="1:11" x14ac:dyDescent="0.2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</row>
    <row r="317" spans="1:11" x14ac:dyDescent="0.2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</row>
    <row r="318" spans="1:11" x14ac:dyDescent="0.2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</row>
    <row r="319" spans="1:11" x14ac:dyDescent="0.2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</row>
    <row r="320" spans="1:11" x14ac:dyDescent="0.2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</row>
    <row r="321" spans="1:11" x14ac:dyDescent="0.2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</row>
    <row r="322" spans="1:11" x14ac:dyDescent="0.2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</row>
    <row r="323" spans="1:11" x14ac:dyDescent="0.2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</row>
    <row r="324" spans="1:11" x14ac:dyDescent="0.2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</row>
    <row r="325" spans="1:11" x14ac:dyDescent="0.2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</row>
    <row r="326" spans="1:11" x14ac:dyDescent="0.2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</row>
    <row r="327" spans="1:11" x14ac:dyDescent="0.2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</row>
    <row r="328" spans="1:11" x14ac:dyDescent="0.2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</row>
    <row r="329" spans="1:11" x14ac:dyDescent="0.2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</row>
    <row r="330" spans="1:11" x14ac:dyDescent="0.2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</row>
    <row r="331" spans="1:11" x14ac:dyDescent="0.2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</row>
    <row r="332" spans="1:11" x14ac:dyDescent="0.2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</row>
    <row r="333" spans="1:11" x14ac:dyDescent="0.2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</row>
    <row r="334" spans="1:11" x14ac:dyDescent="0.2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</row>
    <row r="335" spans="1:11" x14ac:dyDescent="0.2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</row>
    <row r="336" spans="1:11" x14ac:dyDescent="0.2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</row>
    <row r="337" spans="1:11" x14ac:dyDescent="0.2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</row>
    <row r="338" spans="1:11" x14ac:dyDescent="0.2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</row>
    <row r="339" spans="1:11" x14ac:dyDescent="0.2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</row>
    <row r="340" spans="1:11" x14ac:dyDescent="0.2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</row>
    <row r="341" spans="1:11" x14ac:dyDescent="0.2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</row>
    <row r="342" spans="1:11" x14ac:dyDescent="0.2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</row>
    <row r="343" spans="1:11" x14ac:dyDescent="0.2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</row>
    <row r="344" spans="1:11" x14ac:dyDescent="0.2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</row>
    <row r="345" spans="1:11" x14ac:dyDescent="0.2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</row>
    <row r="346" spans="1:11" x14ac:dyDescent="0.2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</row>
    <row r="347" spans="1:11" x14ac:dyDescent="0.2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</row>
    <row r="348" spans="1:11" x14ac:dyDescent="0.2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</row>
    <row r="349" spans="1:11" x14ac:dyDescent="0.2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</row>
    <row r="350" spans="1:11" x14ac:dyDescent="0.2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</row>
    <row r="351" spans="1:11" x14ac:dyDescent="0.2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</row>
    <row r="352" spans="1:11" x14ac:dyDescent="0.2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</row>
    <row r="353" spans="1:11" x14ac:dyDescent="0.2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</row>
    <row r="354" spans="1:11" x14ac:dyDescent="0.2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</row>
    <row r="355" spans="1:11" x14ac:dyDescent="0.2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</row>
    <row r="356" spans="1:11" x14ac:dyDescent="0.2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</row>
    <row r="357" spans="1:11" x14ac:dyDescent="0.2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</row>
    <row r="358" spans="1:11" x14ac:dyDescent="0.2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</row>
    <row r="359" spans="1:11" x14ac:dyDescent="0.2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</row>
    <row r="360" spans="1:11" x14ac:dyDescent="0.2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</row>
    <row r="361" spans="1:11" x14ac:dyDescent="0.2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</row>
    <row r="362" spans="1:11" x14ac:dyDescent="0.2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</row>
    <row r="363" spans="1:11" x14ac:dyDescent="0.2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</row>
    <row r="364" spans="1:11" x14ac:dyDescent="0.2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</row>
    <row r="365" spans="1:11" x14ac:dyDescent="0.2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</row>
    <row r="366" spans="1:11" x14ac:dyDescent="0.2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</row>
    <row r="367" spans="1:11" x14ac:dyDescent="0.2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</row>
    <row r="368" spans="1:11" x14ac:dyDescent="0.2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</row>
    <row r="369" spans="1:11" x14ac:dyDescent="0.2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</row>
    <row r="370" spans="1:11" x14ac:dyDescent="0.2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</row>
    <row r="371" spans="1:11" x14ac:dyDescent="0.2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</row>
    <row r="372" spans="1:11" x14ac:dyDescent="0.2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</row>
    <row r="373" spans="1:11" x14ac:dyDescent="0.2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</row>
    <row r="374" spans="1:11" x14ac:dyDescent="0.2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</row>
    <row r="375" spans="1:11" x14ac:dyDescent="0.2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</row>
    <row r="376" spans="1:11" x14ac:dyDescent="0.2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</row>
    <row r="377" spans="1:11" x14ac:dyDescent="0.2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</row>
    <row r="378" spans="1:11" x14ac:dyDescent="0.2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</row>
    <row r="379" spans="1:11" x14ac:dyDescent="0.2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</row>
    <row r="380" spans="1:11" x14ac:dyDescent="0.2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</row>
    <row r="381" spans="1:11" x14ac:dyDescent="0.2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</row>
    <row r="382" spans="1:11" x14ac:dyDescent="0.2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</row>
    <row r="383" spans="1:11" x14ac:dyDescent="0.2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</row>
    <row r="384" spans="1:11" x14ac:dyDescent="0.2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</row>
    <row r="385" spans="1:11" x14ac:dyDescent="0.2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</row>
    <row r="386" spans="1:11" x14ac:dyDescent="0.2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</row>
    <row r="387" spans="1:11" x14ac:dyDescent="0.2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</row>
    <row r="388" spans="1:11" x14ac:dyDescent="0.2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</row>
    <row r="389" spans="1:11" x14ac:dyDescent="0.2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</row>
    <row r="390" spans="1:11" x14ac:dyDescent="0.2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</row>
    <row r="391" spans="1:11" x14ac:dyDescent="0.2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</row>
    <row r="392" spans="1:11" x14ac:dyDescent="0.2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</row>
    <row r="393" spans="1:11" x14ac:dyDescent="0.2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</row>
    <row r="394" spans="1:11" x14ac:dyDescent="0.2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</row>
    <row r="395" spans="1:11" x14ac:dyDescent="0.2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</row>
    <row r="396" spans="1:11" x14ac:dyDescent="0.2">
      <c r="A396" s="4">
        <v>44284</v>
      </c>
      <c r="B396" s="3">
        <f>Tavola1!B396-Tavola1!B395</f>
        <v>23280</v>
      </c>
      <c r="C396" s="3">
        <f>Tavola1!C396-Tavola1!C395</f>
        <v>5050</v>
      </c>
      <c r="D396" s="3">
        <f>Tavola1!D396-Tavola1!D395</f>
        <v>799</v>
      </c>
      <c r="E396" s="3">
        <f>Tavola1!E396-Tavola1!E395</f>
        <v>417</v>
      </c>
      <c r="F396" s="3">
        <f>Tavola1!F396-Tavola1!F395</f>
        <v>36</v>
      </c>
      <c r="G396" s="3">
        <f>Tavola1!G396-Tavola1!G395</f>
        <v>32</v>
      </c>
      <c r="H396" s="3">
        <f>Tavola1!H396-Tavola1!H395</f>
        <v>4</v>
      </c>
      <c r="I396" s="3">
        <f>Tavola1!J396-Tavola1!J395</f>
        <v>381</v>
      </c>
      <c r="J396" s="3">
        <f>Tavola1!K396-Tavola1!K395</f>
        <v>358</v>
      </c>
      <c r="K396" s="3">
        <f>Tavola1!L396-Tavola1!L395</f>
        <v>24</v>
      </c>
    </row>
    <row r="397" spans="1:11" x14ac:dyDescent="0.2">
      <c r="A397" s="4">
        <v>44285</v>
      </c>
      <c r="B397" s="3">
        <f>Tavola1!B397-Tavola1!B396</f>
        <v>0</v>
      </c>
      <c r="C397" s="3">
        <f>Tavola1!C397-Tavola1!C396</f>
        <v>0</v>
      </c>
      <c r="D397" s="3">
        <f>Tavola1!D397-Tavola1!D396</f>
        <v>0</v>
      </c>
      <c r="E397" s="3">
        <f>Tavola1!E397-Tavola1!E396</f>
        <v>0</v>
      </c>
      <c r="F397" s="3">
        <f>Tavola1!F397-Tavola1!F396</f>
        <v>0</v>
      </c>
      <c r="G397" s="3">
        <f>Tavola1!G397-Tavola1!G396</f>
        <v>0</v>
      </c>
      <c r="H397" s="3">
        <f>Tavola1!H397-Tavola1!H396</f>
        <v>0</v>
      </c>
      <c r="I397" s="3">
        <f>Tavola1!J397-Tavola1!J396</f>
        <v>0</v>
      </c>
      <c r="J397" s="3">
        <f>Tavola1!K397-Tavola1!K396</f>
        <v>0</v>
      </c>
      <c r="K397" s="3">
        <f>Tavola1!L397-Tavola1!L396</f>
        <v>0</v>
      </c>
    </row>
    <row r="398" spans="1:11" x14ac:dyDescent="0.2">
      <c r="A398" s="4">
        <v>44286</v>
      </c>
      <c r="B398" s="3">
        <f>Tavola1!B398-Tavola1!B397</f>
        <v>14623</v>
      </c>
      <c r="C398" s="3">
        <f>Tavola1!C398-Tavola1!C397</f>
        <v>2904</v>
      </c>
      <c r="D398" s="3">
        <f>Tavola1!D398-Tavola1!D397</f>
        <v>1673</v>
      </c>
      <c r="E398" s="3">
        <f>Tavola1!E398-Tavola1!E397</f>
        <v>1272</v>
      </c>
      <c r="F398" s="3">
        <f>Tavola1!F398-Tavola1!F397</f>
        <v>22</v>
      </c>
      <c r="G398" s="3">
        <f>Tavola1!G398-Tavola1!G397</f>
        <v>15</v>
      </c>
      <c r="H398" s="3">
        <f>Tavola1!H398-Tavola1!H397</f>
        <v>7</v>
      </c>
      <c r="I398" s="3">
        <f>Tavola1!J398-Tavola1!J397</f>
        <v>1250</v>
      </c>
      <c r="J398" s="3">
        <f>Tavola1!K398-Tavola1!K397</f>
        <v>380</v>
      </c>
      <c r="K398" s="3">
        <f>Tavola1!L398-Tavola1!L397</f>
        <v>21</v>
      </c>
    </row>
    <row r="399" spans="1:11" x14ac:dyDescent="0.2">
      <c r="A399" s="4">
        <v>44287</v>
      </c>
      <c r="B399" s="3">
        <f>Tavola1!B399-Tavola1!B398</f>
        <v>10305</v>
      </c>
      <c r="C399" s="3">
        <f>Tavola1!C399-Tavola1!C398</f>
        <v>2120</v>
      </c>
      <c r="D399" s="3">
        <f>Tavola1!D399-Tavola1!D398</f>
        <v>1282</v>
      </c>
      <c r="E399" s="3">
        <f>Tavola1!E399-Tavola1!E398</f>
        <v>1181</v>
      </c>
      <c r="F399" s="3">
        <f>Tavola1!F399-Tavola1!F398</f>
        <v>8</v>
      </c>
      <c r="G399" s="3">
        <f>Tavola1!G399-Tavola1!G398</f>
        <v>5</v>
      </c>
      <c r="H399" s="3">
        <f>Tavola1!H399-Tavola1!H398</f>
        <v>3</v>
      </c>
      <c r="I399" s="3">
        <f>Tavola1!J399-Tavola1!J398</f>
        <v>1173</v>
      </c>
      <c r="J399" s="3">
        <f>Tavola1!K399-Tavola1!K398</f>
        <v>82</v>
      </c>
      <c r="K399" s="3">
        <f>Tavola1!L399-Tavola1!L398</f>
        <v>19</v>
      </c>
    </row>
    <row r="400" spans="1:11" x14ac:dyDescent="0.2">
      <c r="A400" s="4">
        <v>44288</v>
      </c>
      <c r="B400" s="3">
        <f>Tavola1!B400-Tavola1!B399</f>
        <v>21144</v>
      </c>
      <c r="C400" s="3">
        <f>Tavola1!C400-Tavola1!C399</f>
        <v>1907</v>
      </c>
      <c r="D400" s="3">
        <f>Tavola1!D400-Tavola1!D399</f>
        <v>1222</v>
      </c>
      <c r="E400" s="3">
        <f>Tavola1!E400-Tavola1!E399</f>
        <v>1141</v>
      </c>
      <c r="F400" s="3">
        <f>Tavola1!F400-Tavola1!F399</f>
        <v>9</v>
      </c>
      <c r="G400" s="3">
        <f>Tavola1!G400-Tavola1!G399</f>
        <v>2</v>
      </c>
      <c r="H400" s="3">
        <f>Tavola1!H400-Tavola1!H399</f>
        <v>7</v>
      </c>
      <c r="I400" s="3">
        <f>Tavola1!J400-Tavola1!J399</f>
        <v>1132</v>
      </c>
      <c r="J400" s="3">
        <f>Tavola1!K400-Tavola1!K399</f>
        <v>66</v>
      </c>
      <c r="K400" s="3">
        <f>Tavola1!L400-Tavola1!L399</f>
        <v>15</v>
      </c>
    </row>
    <row r="401" spans="1:11" x14ac:dyDescent="0.2">
      <c r="A401" s="4">
        <v>44289</v>
      </c>
      <c r="B401" s="3">
        <f>Tavola1!B401-Tavola1!B400</f>
        <v>19939</v>
      </c>
      <c r="C401" s="3">
        <f>Tavola1!C401-Tavola1!C400</f>
        <v>1753</v>
      </c>
      <c r="D401" s="3">
        <f>Tavola1!D401-Tavola1!D400</f>
        <v>1014</v>
      </c>
      <c r="E401" s="3">
        <f>Tavola1!E401-Tavola1!E400</f>
        <v>914</v>
      </c>
      <c r="F401" s="3">
        <f>Tavola1!F401-Tavola1!F400</f>
        <v>6</v>
      </c>
      <c r="G401" s="3">
        <f>Tavola1!G401-Tavola1!G400</f>
        <v>4</v>
      </c>
      <c r="H401" s="3">
        <f>Tavola1!H401-Tavola1!H400</f>
        <v>2</v>
      </c>
      <c r="I401" s="3">
        <f>Tavola1!J401-Tavola1!J400</f>
        <v>908</v>
      </c>
      <c r="J401" s="3">
        <f>Tavola1!K401-Tavola1!K400</f>
        <v>86</v>
      </c>
      <c r="K401" s="3">
        <f>Tavola1!L401-Tavola1!L400</f>
        <v>14</v>
      </c>
    </row>
    <row r="402" spans="1:11" x14ac:dyDescent="0.2">
      <c r="A402" s="4">
        <v>44290</v>
      </c>
      <c r="B402" s="3">
        <f>Tavola1!B402-Tavola1!B401</f>
        <v>18093</v>
      </c>
      <c r="C402" s="3">
        <f>Tavola1!C402-Tavola1!C401</f>
        <v>1601</v>
      </c>
      <c r="D402" s="3">
        <f>Tavola1!D402-Tavola1!D401</f>
        <v>1015</v>
      </c>
      <c r="E402" s="3">
        <f>Tavola1!E402-Tavola1!E401</f>
        <v>927</v>
      </c>
      <c r="F402" s="3">
        <f>Tavola1!F402-Tavola1!F401</f>
        <v>73</v>
      </c>
      <c r="G402" s="3">
        <f>Tavola1!G402-Tavola1!G401</f>
        <v>72</v>
      </c>
      <c r="H402" s="3">
        <f>Tavola1!H402-Tavola1!H401</f>
        <v>1</v>
      </c>
      <c r="I402" s="3">
        <f>Tavola1!J402-Tavola1!J401</f>
        <v>854</v>
      </c>
      <c r="J402" s="3">
        <f>Tavola1!K402-Tavola1!K401</f>
        <v>67</v>
      </c>
      <c r="K402" s="3">
        <f>Tavola1!L402-Tavola1!L401</f>
        <v>21</v>
      </c>
    </row>
    <row r="403" spans="1:11" x14ac:dyDescent="0.2">
      <c r="A403" s="4">
        <v>44291</v>
      </c>
      <c r="B403" s="3">
        <f>Tavola1!B403-Tavola1!B402</f>
        <v>7561</v>
      </c>
      <c r="C403" s="3">
        <f>Tavola1!C403-Tavola1!C402</f>
        <v>1650</v>
      </c>
      <c r="D403" s="3">
        <f>Tavola1!D403-Tavola1!D402</f>
        <v>909</v>
      </c>
      <c r="E403" s="3">
        <f>Tavola1!E403-Tavola1!E402</f>
        <v>853</v>
      </c>
      <c r="F403" s="3">
        <f>Tavola1!F403-Tavola1!F402</f>
        <v>56</v>
      </c>
      <c r="G403" s="3">
        <f>Tavola1!G403-Tavola1!G402</f>
        <v>51</v>
      </c>
      <c r="H403" s="3">
        <f>Tavola1!H403-Tavola1!H402</f>
        <v>5</v>
      </c>
      <c r="I403" s="3">
        <f>Tavola1!J403-Tavola1!J402</f>
        <v>797</v>
      </c>
      <c r="J403" s="3">
        <f>Tavola1!K403-Tavola1!K402</f>
        <v>36</v>
      </c>
      <c r="K403" s="3">
        <f>Tavola1!L403-Tavola1!L402</f>
        <v>20</v>
      </c>
    </row>
    <row r="404" spans="1:11" x14ac:dyDescent="0.2">
      <c r="A404" s="4">
        <v>44292</v>
      </c>
      <c r="B404" s="3">
        <f>Tavola1!B404-Tavola1!B403</f>
        <v>11769</v>
      </c>
      <c r="C404" s="3">
        <f>Tavola1!C404-Tavola1!C403</f>
        <v>1425</v>
      </c>
      <c r="D404" s="3">
        <f>Tavola1!D404-Tavola1!D403</f>
        <v>783</v>
      </c>
      <c r="E404" s="3">
        <f>Tavola1!E404-Tavola1!E403</f>
        <v>747</v>
      </c>
      <c r="F404" s="3">
        <f>Tavola1!F404-Tavola1!F403</f>
        <v>59</v>
      </c>
      <c r="G404" s="3">
        <f>Tavola1!G404-Tavola1!G403</f>
        <v>57</v>
      </c>
      <c r="H404" s="3">
        <f>Tavola1!H404-Tavola1!H403</f>
        <v>2</v>
      </c>
      <c r="I404" s="3">
        <f>Tavola1!J404-Tavola1!J403</f>
        <v>688</v>
      </c>
      <c r="J404" s="3">
        <f>Tavola1!K404-Tavola1!K403</f>
        <v>23</v>
      </c>
      <c r="K404" s="3">
        <f>Tavola1!L404-Tavola1!L403</f>
        <v>13</v>
      </c>
    </row>
    <row r="405" spans="1:11" x14ac:dyDescent="0.2">
      <c r="A405" s="4">
        <v>44293</v>
      </c>
      <c r="B405" s="3">
        <f>Tavola1!B405-Tavola1!B404</f>
        <v>24958</v>
      </c>
      <c r="C405" s="3">
        <f>Tavola1!C405-Tavola1!C404</f>
        <v>1931</v>
      </c>
      <c r="D405" s="3">
        <f>Tavola1!D405-Tavola1!D404</f>
        <v>998</v>
      </c>
      <c r="E405" s="3">
        <f>Tavola1!E405-Tavola1!E404</f>
        <v>894</v>
      </c>
      <c r="F405" s="3">
        <f>Tavola1!F405-Tavola1!F404</f>
        <v>40</v>
      </c>
      <c r="G405" s="3">
        <f>Tavola1!G405-Tavola1!G404</f>
        <v>43</v>
      </c>
      <c r="H405" s="3">
        <f>Tavola1!H405-Tavola1!H404</f>
        <v>-3</v>
      </c>
      <c r="I405" s="3">
        <f>Tavola1!J405-Tavola1!J404</f>
        <v>854</v>
      </c>
      <c r="J405" s="3">
        <f>Tavola1!K405-Tavola1!K404</f>
        <v>88</v>
      </c>
      <c r="K405" s="3">
        <f>Tavola1!L405-Tavola1!L404</f>
        <v>16</v>
      </c>
    </row>
    <row r="406" spans="1:11" x14ac:dyDescent="0.2">
      <c r="A406" s="4">
        <v>44294</v>
      </c>
      <c r="B406" s="3">
        <f>Tavola1!B406-Tavola1!B405</f>
        <v>27170</v>
      </c>
      <c r="C406" s="3">
        <f>Tavola1!C406-Tavola1!C405</f>
        <v>10095</v>
      </c>
      <c r="D406" s="3">
        <f>Tavola1!D406-Tavola1!D405</f>
        <v>1287</v>
      </c>
      <c r="E406" s="3">
        <f>Tavola1!E406-Tavola1!E405</f>
        <v>1181</v>
      </c>
      <c r="F406" s="3">
        <f>Tavola1!F406-Tavola1!F405</f>
        <v>1</v>
      </c>
      <c r="G406" s="3">
        <f>Tavola1!G406-Tavola1!G405</f>
        <v>-6</v>
      </c>
      <c r="H406" s="3">
        <f>Tavola1!H406-Tavola1!H405</f>
        <v>7</v>
      </c>
      <c r="I406" s="3">
        <f>Tavola1!J406-Tavola1!J405</f>
        <v>1180</v>
      </c>
      <c r="J406" s="3">
        <f>Tavola1!K406-Tavola1!K405</f>
        <v>95</v>
      </c>
      <c r="K406" s="3">
        <f>Tavola1!L406-Tavola1!L405</f>
        <v>11</v>
      </c>
    </row>
    <row r="407" spans="1:11" x14ac:dyDescent="0.2">
      <c r="A407" s="4">
        <v>44295</v>
      </c>
      <c r="B407" s="3">
        <f>Tavola1!B407-Tavola1!B406</f>
        <v>32182</v>
      </c>
      <c r="C407" s="3">
        <f>Tavola1!C407-Tavola1!C406</f>
        <v>10798</v>
      </c>
      <c r="D407" s="3">
        <f>Tavola1!D407-Tavola1!D406</f>
        <v>1505</v>
      </c>
      <c r="E407" s="3">
        <f>Tavola1!E407-Tavola1!E406</f>
        <v>-4775</v>
      </c>
      <c r="F407" s="3">
        <f>Tavola1!F407-Tavola1!F406</f>
        <v>34</v>
      </c>
      <c r="G407" s="3">
        <f>Tavola1!G407-Tavola1!G406</f>
        <v>30</v>
      </c>
      <c r="H407" s="3">
        <f>Tavola1!H407-Tavola1!H406</f>
        <v>4</v>
      </c>
      <c r="I407" s="3">
        <f>Tavola1!J407-Tavola1!J406</f>
        <v>-4809</v>
      </c>
      <c r="J407" s="3">
        <f>Tavola1!K407-Tavola1!K406</f>
        <v>6022</v>
      </c>
      <c r="K407" s="3">
        <f>Tavola1!L407-Tavola1!L406</f>
        <v>258</v>
      </c>
    </row>
    <row r="408" spans="1:11" x14ac:dyDescent="0.2">
      <c r="A408" s="4">
        <v>44296</v>
      </c>
      <c r="B408" s="3">
        <f>Tavola1!B408-Tavola1!B407</f>
        <v>26229</v>
      </c>
      <c r="C408" s="3">
        <f>Tavola1!C408-Tavola1!C407</f>
        <v>8840</v>
      </c>
      <c r="D408" s="3">
        <f>Tavola1!D408-Tavola1!D407</f>
        <v>1229</v>
      </c>
      <c r="E408" s="3">
        <f>Tavola1!E408-Tavola1!E407</f>
        <v>439</v>
      </c>
      <c r="F408" s="3">
        <f>Tavola1!F408-Tavola1!F407</f>
        <v>-1</v>
      </c>
      <c r="G408" s="3">
        <f>Tavola1!G408-Tavola1!G407</f>
        <v>3</v>
      </c>
      <c r="H408" s="3">
        <f>Tavola1!H408-Tavola1!H407</f>
        <v>-4</v>
      </c>
      <c r="I408" s="3">
        <f>Tavola1!J408-Tavola1!J407</f>
        <v>440</v>
      </c>
      <c r="J408" s="3">
        <f>Tavola1!K408-Tavola1!K407</f>
        <v>776</v>
      </c>
      <c r="K408" s="3">
        <f>Tavola1!L408-Tavola1!L407</f>
        <v>14</v>
      </c>
    </row>
    <row r="409" spans="1:11" x14ac:dyDescent="0.2">
      <c r="A409" s="4">
        <v>44297</v>
      </c>
      <c r="B409" s="3">
        <f>Tavola1!B409-Tavola1!B408</f>
        <v>16541</v>
      </c>
      <c r="C409" s="3">
        <f>Tavola1!C409-Tavola1!C408</f>
        <v>7190</v>
      </c>
      <c r="D409" s="3">
        <f>Tavola1!D409-Tavola1!D408</f>
        <v>1120</v>
      </c>
      <c r="E409" s="3">
        <f>Tavola1!E409-Tavola1!E408</f>
        <v>780</v>
      </c>
      <c r="F409" s="3">
        <f>Tavola1!F409-Tavola1!F408</f>
        <v>3</v>
      </c>
      <c r="G409" s="3">
        <f>Tavola1!G409-Tavola1!G408</f>
        <v>-4</v>
      </c>
      <c r="H409" s="3">
        <f>Tavola1!H409-Tavola1!H408</f>
        <v>7</v>
      </c>
      <c r="I409" s="3">
        <f>Tavola1!J409-Tavola1!J408</f>
        <v>777</v>
      </c>
      <c r="J409" s="3">
        <f>Tavola1!K409-Tavola1!K408</f>
        <v>331</v>
      </c>
      <c r="K409" s="3">
        <f>Tavola1!L409-Tavola1!L408</f>
        <v>9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409"/>
  <sheetViews>
    <sheetView showGridLines="0" workbookViewId="0">
      <pane ySplit="15" topLeftCell="A395" activePane="bottomLeft" state="frozen"/>
      <selection pane="bottomLeft" activeCell="A390" sqref="A390:K409"/>
    </sheetView>
  </sheetViews>
  <sheetFormatPr defaultRowHeight="15" outlineLevelRow="1" x14ac:dyDescent="0.2"/>
  <cols>
    <col min="2" max="11" width="10.625" customWidth="1"/>
  </cols>
  <sheetData>
    <row r="1" spans="1:11" ht="25.5" customHeight="1" x14ac:dyDescent="0.2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5.5" x14ac:dyDescent="0.2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 x14ac:dyDescent="0.2">
      <c r="A3" s="4">
        <v>43891</v>
      </c>
      <c r="F3" s="5"/>
      <c r="G3" s="5"/>
      <c r="I3" s="5"/>
    </row>
    <row r="4" spans="1:11" hidden="1" outlineLevel="1" x14ac:dyDescent="0.2">
      <c r="A4" s="4">
        <v>43892</v>
      </c>
      <c r="F4" s="5"/>
      <c r="G4" s="5"/>
      <c r="I4" s="5"/>
    </row>
    <row r="5" spans="1:11" hidden="1" outlineLevel="1" x14ac:dyDescent="0.2">
      <c r="A5" s="4">
        <v>43893</v>
      </c>
      <c r="F5" s="5"/>
      <c r="G5" s="5"/>
      <c r="I5" s="5"/>
    </row>
    <row r="6" spans="1:11" hidden="1" outlineLevel="1" x14ac:dyDescent="0.2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 x14ac:dyDescent="0.2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 x14ac:dyDescent="0.2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 x14ac:dyDescent="0.2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 x14ac:dyDescent="0.2">
      <c r="A10" s="4">
        <v>43898</v>
      </c>
      <c r="F10" s="5"/>
      <c r="G10" s="5"/>
      <c r="H10">
        <v>0</v>
      </c>
      <c r="I10" s="5"/>
    </row>
    <row r="11" spans="1:11" hidden="1" outlineLevel="1" x14ac:dyDescent="0.2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 x14ac:dyDescent="0.2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 x14ac:dyDescent="0.2">
      <c r="A13" s="4">
        <v>43901</v>
      </c>
      <c r="F13" s="5"/>
      <c r="G13" s="5"/>
      <c r="H13">
        <v>1</v>
      </c>
      <c r="I13" s="5"/>
    </row>
    <row r="14" spans="1:11" hidden="1" outlineLevel="1" x14ac:dyDescent="0.2">
      <c r="A14" s="4">
        <v>43902</v>
      </c>
      <c r="F14" s="5"/>
      <c r="G14" s="5"/>
      <c r="H14">
        <v>5</v>
      </c>
      <c r="I14" s="5"/>
    </row>
    <row r="15" spans="1:11" hidden="1" outlineLevel="1" x14ac:dyDescent="0.2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 x14ac:dyDescent="0.2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 x14ac:dyDescent="0.2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 x14ac:dyDescent="0.2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 x14ac:dyDescent="0.2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 x14ac:dyDescent="0.2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 x14ac:dyDescent="0.2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 x14ac:dyDescent="0.2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 x14ac:dyDescent="0.2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 x14ac:dyDescent="0.2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 x14ac:dyDescent="0.2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 x14ac:dyDescent="0.2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 x14ac:dyDescent="0.2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 x14ac:dyDescent="0.2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 x14ac:dyDescent="0.2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 x14ac:dyDescent="0.2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 x14ac:dyDescent="0.2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 x14ac:dyDescent="0.2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 x14ac:dyDescent="0.2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 x14ac:dyDescent="0.2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 x14ac:dyDescent="0.2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 x14ac:dyDescent="0.2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 x14ac:dyDescent="0.2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 x14ac:dyDescent="0.2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 x14ac:dyDescent="0.2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 x14ac:dyDescent="0.2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 x14ac:dyDescent="0.2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 x14ac:dyDescent="0.2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 x14ac:dyDescent="0.2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 x14ac:dyDescent="0.2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 x14ac:dyDescent="0.2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 x14ac:dyDescent="0.2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 x14ac:dyDescent="0.2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 x14ac:dyDescent="0.2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 x14ac:dyDescent="0.2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 x14ac:dyDescent="0.2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 x14ac:dyDescent="0.2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 x14ac:dyDescent="0.2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 x14ac:dyDescent="0.2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 x14ac:dyDescent="0.2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 x14ac:dyDescent="0.2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 x14ac:dyDescent="0.2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 x14ac:dyDescent="0.2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 x14ac:dyDescent="0.2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 x14ac:dyDescent="0.2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 x14ac:dyDescent="0.2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 x14ac:dyDescent="0.2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 x14ac:dyDescent="0.2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 x14ac:dyDescent="0.2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 x14ac:dyDescent="0.2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 x14ac:dyDescent="0.2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 x14ac:dyDescent="0.2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 x14ac:dyDescent="0.2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 x14ac:dyDescent="0.2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 x14ac:dyDescent="0.2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 x14ac:dyDescent="0.2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 x14ac:dyDescent="0.2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 x14ac:dyDescent="0.2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 x14ac:dyDescent="0.2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 x14ac:dyDescent="0.2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 x14ac:dyDescent="0.2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 x14ac:dyDescent="0.2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 x14ac:dyDescent="0.2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 x14ac:dyDescent="0.2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 x14ac:dyDescent="0.2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 x14ac:dyDescent="0.2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 x14ac:dyDescent="0.2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 x14ac:dyDescent="0.2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 x14ac:dyDescent="0.2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 x14ac:dyDescent="0.2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 x14ac:dyDescent="0.2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 x14ac:dyDescent="0.2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 x14ac:dyDescent="0.2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 x14ac:dyDescent="0.2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 x14ac:dyDescent="0.2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 x14ac:dyDescent="0.2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 x14ac:dyDescent="0.2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 x14ac:dyDescent="0.2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 x14ac:dyDescent="0.2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 x14ac:dyDescent="0.2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 x14ac:dyDescent="0.2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 x14ac:dyDescent="0.2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 x14ac:dyDescent="0.2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 x14ac:dyDescent="0.2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 x14ac:dyDescent="0.2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 x14ac:dyDescent="0.2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 x14ac:dyDescent="0.2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 x14ac:dyDescent="0.2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 x14ac:dyDescent="0.2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 x14ac:dyDescent="0.2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 x14ac:dyDescent="0.2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 x14ac:dyDescent="0.2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 x14ac:dyDescent="0.2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 x14ac:dyDescent="0.2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 x14ac:dyDescent="0.2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 x14ac:dyDescent="0.2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 x14ac:dyDescent="0.2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 x14ac:dyDescent="0.2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 x14ac:dyDescent="0.2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 x14ac:dyDescent="0.2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 x14ac:dyDescent="0.2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 x14ac:dyDescent="0.2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 x14ac:dyDescent="0.2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 x14ac:dyDescent="0.2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 x14ac:dyDescent="0.2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 x14ac:dyDescent="0.2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 x14ac:dyDescent="0.2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 x14ac:dyDescent="0.2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 x14ac:dyDescent="0.2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 x14ac:dyDescent="0.2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 x14ac:dyDescent="0.2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 x14ac:dyDescent="0.2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 x14ac:dyDescent="0.2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 x14ac:dyDescent="0.2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 x14ac:dyDescent="0.2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 x14ac:dyDescent="0.2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 x14ac:dyDescent="0.2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 x14ac:dyDescent="0.2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 x14ac:dyDescent="0.2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 x14ac:dyDescent="0.2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 x14ac:dyDescent="0.2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 x14ac:dyDescent="0.2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 x14ac:dyDescent="0.2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 x14ac:dyDescent="0.2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 x14ac:dyDescent="0.2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 x14ac:dyDescent="0.2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 x14ac:dyDescent="0.2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 x14ac:dyDescent="0.2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 x14ac:dyDescent="0.2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 x14ac:dyDescent="0.2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 x14ac:dyDescent="0.2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 x14ac:dyDescent="0.2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 x14ac:dyDescent="0.2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 x14ac:dyDescent="0.2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 x14ac:dyDescent="0.2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 x14ac:dyDescent="0.2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 x14ac:dyDescent="0.2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 x14ac:dyDescent="0.2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 x14ac:dyDescent="0.2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 x14ac:dyDescent="0.2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 x14ac:dyDescent="0.2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 x14ac:dyDescent="0.2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 x14ac:dyDescent="0.2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 x14ac:dyDescent="0.2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 x14ac:dyDescent="0.2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 x14ac:dyDescent="0.2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 x14ac:dyDescent="0.2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 x14ac:dyDescent="0.2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 x14ac:dyDescent="0.2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 x14ac:dyDescent="0.2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 x14ac:dyDescent="0.2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 x14ac:dyDescent="0.2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 x14ac:dyDescent="0.2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 x14ac:dyDescent="0.2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 x14ac:dyDescent="0.2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 x14ac:dyDescent="0.2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 x14ac:dyDescent="0.2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 x14ac:dyDescent="0.2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 x14ac:dyDescent="0.2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 x14ac:dyDescent="0.2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 x14ac:dyDescent="0.2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 x14ac:dyDescent="0.2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 x14ac:dyDescent="0.2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 x14ac:dyDescent="0.2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 x14ac:dyDescent="0.2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 x14ac:dyDescent="0.2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 x14ac:dyDescent="0.2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 x14ac:dyDescent="0.2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 x14ac:dyDescent="0.2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 x14ac:dyDescent="0.2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 x14ac:dyDescent="0.2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 x14ac:dyDescent="0.2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 x14ac:dyDescent="0.2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 x14ac:dyDescent="0.2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 x14ac:dyDescent="0.2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 x14ac:dyDescent="0.2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 x14ac:dyDescent="0.2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 x14ac:dyDescent="0.2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 x14ac:dyDescent="0.2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 x14ac:dyDescent="0.2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 x14ac:dyDescent="0.2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 x14ac:dyDescent="0.2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 x14ac:dyDescent="0.2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 x14ac:dyDescent="0.2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 x14ac:dyDescent="0.2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 x14ac:dyDescent="0.2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 x14ac:dyDescent="0.2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 x14ac:dyDescent="0.2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 x14ac:dyDescent="0.2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 x14ac:dyDescent="0.2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 x14ac:dyDescent="0.2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 x14ac:dyDescent="0.2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 x14ac:dyDescent="0.2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 x14ac:dyDescent="0.2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 x14ac:dyDescent="0.2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 x14ac:dyDescent="0.2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 x14ac:dyDescent="0.2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 x14ac:dyDescent="0.2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 x14ac:dyDescent="0.2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 x14ac:dyDescent="0.2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 x14ac:dyDescent="0.2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 x14ac:dyDescent="0.2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 x14ac:dyDescent="0.2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 x14ac:dyDescent="0.2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 x14ac:dyDescent="0.2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 x14ac:dyDescent="0.2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 x14ac:dyDescent="0.2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 x14ac:dyDescent="0.2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 x14ac:dyDescent="0.2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 x14ac:dyDescent="0.2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 x14ac:dyDescent="0.2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 x14ac:dyDescent="0.2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 x14ac:dyDescent="0.2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 x14ac:dyDescent="0.2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 x14ac:dyDescent="0.2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 x14ac:dyDescent="0.2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 x14ac:dyDescent="0.2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 x14ac:dyDescent="0.2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 x14ac:dyDescent="0.2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 x14ac:dyDescent="0.2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 x14ac:dyDescent="0.2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 x14ac:dyDescent="0.2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 x14ac:dyDescent="0.2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 x14ac:dyDescent="0.2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 x14ac:dyDescent="0.2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 x14ac:dyDescent="0.2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 x14ac:dyDescent="0.2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 x14ac:dyDescent="0.2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 x14ac:dyDescent="0.2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 x14ac:dyDescent="0.2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 x14ac:dyDescent="0.2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 x14ac:dyDescent="0.2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 x14ac:dyDescent="0.2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 x14ac:dyDescent="0.2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 x14ac:dyDescent="0.2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 x14ac:dyDescent="0.2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 x14ac:dyDescent="0.2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 x14ac:dyDescent="0.2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 x14ac:dyDescent="0.2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 x14ac:dyDescent="0.2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 x14ac:dyDescent="0.2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 x14ac:dyDescent="0.2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 x14ac:dyDescent="0.2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 x14ac:dyDescent="0.2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 x14ac:dyDescent="0.2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 x14ac:dyDescent="0.2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 x14ac:dyDescent="0.2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 x14ac:dyDescent="0.2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 x14ac:dyDescent="0.2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 x14ac:dyDescent="0.2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 x14ac:dyDescent="0.2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 x14ac:dyDescent="0.2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 x14ac:dyDescent="0.2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 x14ac:dyDescent="0.2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 x14ac:dyDescent="0.2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 x14ac:dyDescent="0.2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 x14ac:dyDescent="0.2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 x14ac:dyDescent="0.2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 x14ac:dyDescent="0.2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 x14ac:dyDescent="0.2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 x14ac:dyDescent="0.2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 x14ac:dyDescent="0.2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 x14ac:dyDescent="0.2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 x14ac:dyDescent="0.2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 x14ac:dyDescent="0.2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 x14ac:dyDescent="0.2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 x14ac:dyDescent="0.2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 x14ac:dyDescent="0.2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 x14ac:dyDescent="0.2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 x14ac:dyDescent="0.2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 x14ac:dyDescent="0.2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 x14ac:dyDescent="0.2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 x14ac:dyDescent="0.2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 x14ac:dyDescent="0.2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 x14ac:dyDescent="0.2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 x14ac:dyDescent="0.2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 x14ac:dyDescent="0.2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 x14ac:dyDescent="0.2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 x14ac:dyDescent="0.2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 x14ac:dyDescent="0.2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 x14ac:dyDescent="0.2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 x14ac:dyDescent="0.2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 x14ac:dyDescent="0.2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 x14ac:dyDescent="0.2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 x14ac:dyDescent="0.2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 x14ac:dyDescent="0.2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 x14ac:dyDescent="0.2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 x14ac:dyDescent="0.2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 x14ac:dyDescent="0.2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 x14ac:dyDescent="0.2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 x14ac:dyDescent="0.2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 x14ac:dyDescent="0.2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 x14ac:dyDescent="0.2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 x14ac:dyDescent="0.2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 x14ac:dyDescent="0.2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 x14ac:dyDescent="0.2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 x14ac:dyDescent="0.2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 x14ac:dyDescent="0.2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 x14ac:dyDescent="0.2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 x14ac:dyDescent="0.2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 x14ac:dyDescent="0.2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 x14ac:dyDescent="0.2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 x14ac:dyDescent="0.2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 x14ac:dyDescent="0.2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 x14ac:dyDescent="0.2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 x14ac:dyDescent="0.2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 x14ac:dyDescent="0.2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 x14ac:dyDescent="0.2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 x14ac:dyDescent="0.2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 x14ac:dyDescent="0.2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 x14ac:dyDescent="0.2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 x14ac:dyDescent="0.2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 x14ac:dyDescent="0.2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 x14ac:dyDescent="0.2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 x14ac:dyDescent="0.2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 x14ac:dyDescent="0.2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 x14ac:dyDescent="0.2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 x14ac:dyDescent="0.2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 x14ac:dyDescent="0.2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 x14ac:dyDescent="0.2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 x14ac:dyDescent="0.2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 x14ac:dyDescent="0.2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 x14ac:dyDescent="0.2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 x14ac:dyDescent="0.2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 x14ac:dyDescent="0.2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 x14ac:dyDescent="0.2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 x14ac:dyDescent="0.2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 x14ac:dyDescent="0.2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 x14ac:dyDescent="0.2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 x14ac:dyDescent="0.2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 x14ac:dyDescent="0.2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 x14ac:dyDescent="0.2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 x14ac:dyDescent="0.2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 x14ac:dyDescent="0.2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 x14ac:dyDescent="0.2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 x14ac:dyDescent="0.2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 x14ac:dyDescent="0.2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 x14ac:dyDescent="0.2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 x14ac:dyDescent="0.2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 x14ac:dyDescent="0.2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 x14ac:dyDescent="0.2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 x14ac:dyDescent="0.2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 x14ac:dyDescent="0.2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 x14ac:dyDescent="0.2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 x14ac:dyDescent="0.2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 x14ac:dyDescent="0.2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 x14ac:dyDescent="0.2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 x14ac:dyDescent="0.2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 x14ac:dyDescent="0.2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 x14ac:dyDescent="0.2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 x14ac:dyDescent="0.2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 x14ac:dyDescent="0.2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 x14ac:dyDescent="0.2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 x14ac:dyDescent="0.2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 x14ac:dyDescent="0.2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 x14ac:dyDescent="0.2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 x14ac:dyDescent="0.2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 x14ac:dyDescent="0.2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 x14ac:dyDescent="0.2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 x14ac:dyDescent="0.2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 x14ac:dyDescent="0.2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 x14ac:dyDescent="0.2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 x14ac:dyDescent="0.2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 x14ac:dyDescent="0.2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 x14ac:dyDescent="0.2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 x14ac:dyDescent="0.2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 x14ac:dyDescent="0.2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 x14ac:dyDescent="0.2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 x14ac:dyDescent="0.2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 x14ac:dyDescent="0.2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 x14ac:dyDescent="0.2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 x14ac:dyDescent="0.2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 x14ac:dyDescent="0.2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 x14ac:dyDescent="0.2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 x14ac:dyDescent="0.2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 x14ac:dyDescent="0.2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 x14ac:dyDescent="0.2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 x14ac:dyDescent="0.2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 x14ac:dyDescent="0.2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 x14ac:dyDescent="0.2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 x14ac:dyDescent="0.2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  <row r="396" spans="1:11" x14ac:dyDescent="0.2">
      <c r="A396" s="4">
        <v>44284</v>
      </c>
      <c r="B396" s="13">
        <f>(Tavola1!B396-Tavola1!B395)/Tavola1!B395</f>
        <v>7.4516435387240593E-3</v>
      </c>
      <c r="C396" s="13">
        <f>(Tavola1!C396-Tavola1!C395)/Tavola1!C395</f>
        <v>3.9633115076515455E-3</v>
      </c>
      <c r="D396" s="13">
        <f>(Tavola1!D396-Tavola1!D395)/Tavola1!D395</f>
        <v>4.6547937384576847E-3</v>
      </c>
      <c r="E396" s="13">
        <f>(Tavola1!E396-Tavola1!E395)/Tavola1!E395</f>
        <v>2.4529411764705883E-2</v>
      </c>
      <c r="F396" s="13">
        <f>(Tavola1!F396-Tavola1!F395)/Tavola1!F395</f>
        <v>3.6998972250770812E-2</v>
      </c>
      <c r="G396" s="13">
        <f>(Tavola1!G396-Tavola1!G395)/Tavola1!G395</f>
        <v>3.7914691943127965E-2</v>
      </c>
      <c r="H396" s="13">
        <f>(Tavola1!H396-Tavola1!H395)/Tavola1!H395</f>
        <v>3.1007751937984496E-2</v>
      </c>
      <c r="I396" s="13">
        <f>(Tavola1!J396-Tavola1!J395)/Tavola1!J395</f>
        <v>2.3772384101828165E-2</v>
      </c>
      <c r="J396" s="13">
        <f>(Tavola1!K396-Tavola1!K395)/Tavola1!K395</f>
        <v>2.3855852013753764E-3</v>
      </c>
      <c r="K396" s="13">
        <f>(Tavola1!L396-Tavola1!L395)/Tavola1!L395</f>
        <v>5.236744490508401E-3</v>
      </c>
    </row>
    <row r="397" spans="1:11" x14ac:dyDescent="0.2">
      <c r="A397" s="4">
        <v>44285</v>
      </c>
      <c r="B397" s="13">
        <f>(Tavola1!B397-Tavola1!B396)/Tavola1!B396</f>
        <v>0</v>
      </c>
      <c r="C397" s="13">
        <f>(Tavola1!C397-Tavola1!C396)/Tavola1!C396</f>
        <v>0</v>
      </c>
      <c r="D397" s="13">
        <f>(Tavola1!D397-Tavola1!D396)/Tavola1!D396</f>
        <v>0</v>
      </c>
      <c r="E397" s="13">
        <f>(Tavola1!E397-Tavola1!E396)/Tavola1!E396</f>
        <v>0</v>
      </c>
      <c r="F397" s="13">
        <f>(Tavola1!F397-Tavola1!F396)/Tavola1!F396</f>
        <v>0</v>
      </c>
      <c r="G397" s="13">
        <f>(Tavola1!G397-Tavola1!G396)/Tavola1!G396</f>
        <v>0</v>
      </c>
      <c r="H397" s="13">
        <f>(Tavola1!H397-Tavola1!H396)/Tavola1!H396</f>
        <v>0</v>
      </c>
      <c r="I397" s="13">
        <f>(Tavola1!J397-Tavola1!J396)/Tavola1!J396</f>
        <v>0</v>
      </c>
      <c r="J397" s="13">
        <f>(Tavola1!K397-Tavola1!K396)/Tavola1!K396</f>
        <v>0</v>
      </c>
      <c r="K397" s="13">
        <f>(Tavola1!L397-Tavola1!L396)/Tavola1!L396</f>
        <v>0</v>
      </c>
    </row>
    <row r="398" spans="1:11" x14ac:dyDescent="0.2">
      <c r="A398" s="4">
        <v>44286</v>
      </c>
      <c r="B398" s="13">
        <f>(Tavola1!B398-Tavola1!B397)/Tavola1!B397</f>
        <v>4.6460231116059077E-3</v>
      </c>
      <c r="C398" s="13">
        <f>(Tavola1!C398-Tavola1!C397)/Tavola1!C397</f>
        <v>2.2701031943259927E-3</v>
      </c>
      <c r="D398" s="13">
        <f>(Tavola1!D398-Tavola1!D397)/Tavola1!D397</f>
        <v>9.7013627138300956E-3</v>
      </c>
      <c r="E398" s="13">
        <f>(Tavola1!E398-Tavola1!E397)/Tavola1!E397</f>
        <v>7.3032095079520007E-2</v>
      </c>
      <c r="F398" s="13">
        <f>(Tavola1!F398-Tavola1!F397)/Tavola1!F397</f>
        <v>2.1803766105054509E-2</v>
      </c>
      <c r="G398" s="13">
        <f>(Tavola1!G398-Tavola1!G397)/Tavola1!G397</f>
        <v>1.7123287671232876E-2</v>
      </c>
      <c r="H398" s="13">
        <f>(Tavola1!H398-Tavola1!H397)/Tavola1!H397</f>
        <v>5.2631578947368418E-2</v>
      </c>
      <c r="I398" s="13">
        <f>(Tavola1!J398-Tavola1!J397)/Tavola1!J397</f>
        <v>7.6182350073135049E-2</v>
      </c>
      <c r="J398" s="13">
        <f>(Tavola1!K398-Tavola1!K397)/Tavola1!K397</f>
        <v>2.5261590416550332E-3</v>
      </c>
      <c r="K398" s="13">
        <f>(Tavola1!L398-Tavola1!L397)/Tavola1!L397</f>
        <v>4.5582808769264165E-3</v>
      </c>
    </row>
    <row r="399" spans="1:11" x14ac:dyDescent="0.2">
      <c r="A399" s="4">
        <v>44287</v>
      </c>
      <c r="B399" s="13">
        <f>(Tavola1!B399-Tavola1!B398)/Tavola1!B398</f>
        <v>3.2589658720967372E-3</v>
      </c>
      <c r="C399" s="13">
        <f>(Tavola1!C399-Tavola1!C398)/Tavola1!C398</f>
        <v>1.653484289169444E-3</v>
      </c>
      <c r="D399" s="13">
        <f>(Tavola1!D399-Tavola1!D398)/Tavola1!D398</f>
        <v>7.3626114872819785E-3</v>
      </c>
      <c r="E399" s="13">
        <f>(Tavola1!E399-Tavola1!E398)/Tavola1!E398</f>
        <v>6.3192252126919576E-2</v>
      </c>
      <c r="F399" s="13">
        <f>(Tavola1!F399-Tavola1!F398)/Tavola1!F398</f>
        <v>7.7594568380213386E-3</v>
      </c>
      <c r="G399" s="13">
        <f>(Tavola1!G399-Tavola1!G398)/Tavola1!G398</f>
        <v>5.6116722783389446E-3</v>
      </c>
      <c r="H399" s="13">
        <f>(Tavola1!H399-Tavola1!H398)/Tavola1!H398</f>
        <v>2.1428571428571429E-2</v>
      </c>
      <c r="I399" s="13">
        <f>(Tavola1!J399-Tavola1!J398)/Tavola1!J398</f>
        <v>6.6428814135236158E-2</v>
      </c>
      <c r="J399" s="13">
        <f>(Tavola1!K399-Tavola1!K398)/Tavola1!K398</f>
        <v>5.4374494383512592E-4</v>
      </c>
      <c r="K399" s="13">
        <f>(Tavola1!L399-Tavola1!L398)/Tavola1!L398</f>
        <v>4.105445116681072E-3</v>
      </c>
    </row>
    <row r="400" spans="1:11" x14ac:dyDescent="0.2">
      <c r="A400" s="4">
        <v>44288</v>
      </c>
      <c r="B400" s="13">
        <f>(Tavola1!B400-Tavola1!B399)/Tavola1!B399</f>
        <v>6.6650884470224134E-3</v>
      </c>
      <c r="C400" s="13">
        <f>(Tavola1!C400-Tavola1!C399)/Tavola1!C399</f>
        <v>1.4849006549291772E-3</v>
      </c>
      <c r="D400" s="13">
        <f>(Tavola1!D400-Tavola1!D399)/Tavola1!D399</f>
        <v>6.9667341295858156E-3</v>
      </c>
      <c r="E400" s="13">
        <f>(Tavola1!E400-Tavola1!E399)/Tavola1!E399</f>
        <v>5.742325113236034E-2</v>
      </c>
      <c r="F400" s="13">
        <f>(Tavola1!F400-Tavola1!F399)/Tavola1!F399</f>
        <v>8.6621751684311833E-3</v>
      </c>
      <c r="G400" s="13">
        <f>(Tavola1!G400-Tavola1!G399)/Tavola1!G399</f>
        <v>2.232142857142857E-3</v>
      </c>
      <c r="H400" s="13">
        <f>(Tavola1!H400-Tavola1!H399)/Tavola1!H399</f>
        <v>4.8951048951048952E-2</v>
      </c>
      <c r="I400" s="13">
        <f>(Tavola1!J400-Tavola1!J399)/Tavola1!J399</f>
        <v>6.0113642398173225E-2</v>
      </c>
      <c r="J400" s="13">
        <f>(Tavola1!K400-Tavola1!K399)/Tavola1!K399</f>
        <v>4.3741052966438684E-4</v>
      </c>
      <c r="K400" s="13">
        <f>(Tavola1!L400-Tavola1!L399)/Tavola1!L399</f>
        <v>3.2278889606197547E-3</v>
      </c>
    </row>
    <row r="401" spans="1:11" x14ac:dyDescent="0.2">
      <c r="A401" s="4">
        <v>44289</v>
      </c>
      <c r="B401" s="13">
        <f>(Tavola1!B401-Tavola1!B400)/Tavola1!B400</f>
        <v>6.2436296283538886E-3</v>
      </c>
      <c r="C401" s="13">
        <f>(Tavola1!C401-Tavola1!C400)/Tavola1!C400</f>
        <v>1.3629634697799977E-3</v>
      </c>
      <c r="D401" s="13">
        <f>(Tavola1!D401-Tavola1!D400)/Tavola1!D400</f>
        <v>5.7409116386509425E-3</v>
      </c>
      <c r="E401" s="13">
        <f>(Tavola1!E401-Tavola1!E400)/Tavola1!E400</f>
        <v>4.3501023273523391E-2</v>
      </c>
      <c r="F401" s="13">
        <f>(Tavola1!F401-Tavola1!F400)/Tavola1!F400</f>
        <v>5.7251908396946565E-3</v>
      </c>
      <c r="G401" s="13">
        <f>(Tavola1!G401-Tavola1!G400)/Tavola1!G400</f>
        <v>4.4543429844097994E-3</v>
      </c>
      <c r="H401" s="13">
        <f>(Tavola1!H401-Tavola1!H400)/Tavola1!H400</f>
        <v>1.3333333333333334E-2</v>
      </c>
      <c r="I401" s="13">
        <f>(Tavola1!J401-Tavola1!J400)/Tavola1!J400</f>
        <v>4.5484145669488552E-2</v>
      </c>
      <c r="J401" s="13">
        <f>(Tavola1!K401-Tavola1!K400)/Tavola1!K400</f>
        <v>5.6970997787405436E-4</v>
      </c>
      <c r="K401" s="13">
        <f>(Tavola1!L401-Tavola1!L400)/Tavola1!L400</f>
        <v>3.003003003003003E-3</v>
      </c>
    </row>
    <row r="402" spans="1:11" x14ac:dyDescent="0.2">
      <c r="A402" s="4">
        <v>44290</v>
      </c>
      <c r="B402" s="13">
        <f>(Tavola1!B402-Tavola1!B401)/Tavola1!B401</f>
        <v>5.6304252709095627E-3</v>
      </c>
      <c r="C402" s="13">
        <f>(Tavola1!C402-Tavola1!C401)/Tavola1!C401</f>
        <v>1.2430886677055502E-3</v>
      </c>
      <c r="D402" s="13">
        <f>(Tavola1!D402-Tavola1!D401)/Tavola1!D401</f>
        <v>5.7137710325881972E-3</v>
      </c>
      <c r="E402" s="13">
        <f>(Tavola1!E402-Tavola1!E401)/Tavola1!E401</f>
        <v>4.2280501710376284E-2</v>
      </c>
      <c r="F402" s="13">
        <f>(Tavola1!F402-Tavola1!F401)/Tavola1!F401</f>
        <v>6.9259962049335863E-2</v>
      </c>
      <c r="G402" s="13">
        <f>(Tavola1!G402-Tavola1!G401)/Tavola1!G401</f>
        <v>7.9822616407982258E-2</v>
      </c>
      <c r="H402" s="13">
        <f>(Tavola1!H402-Tavola1!H401)/Tavola1!H401</f>
        <v>6.5789473684210523E-3</v>
      </c>
      <c r="I402" s="13">
        <f>(Tavola1!J402-Tavola1!J401)/Tavola1!J401</f>
        <v>4.0918020219443248E-2</v>
      </c>
      <c r="J402" s="13">
        <f>(Tavola1!K402-Tavola1!K401)/Tavola1!K401</f>
        <v>4.4359110169491525E-4</v>
      </c>
      <c r="K402" s="13">
        <f>(Tavola1!L402-Tavola1!L401)/Tavola1!L401</f>
        <v>4.4910179640718561E-3</v>
      </c>
    </row>
    <row r="403" spans="1:11" x14ac:dyDescent="0.2">
      <c r="A403" s="4">
        <v>44291</v>
      </c>
      <c r="B403" s="13">
        <f>(Tavola1!B403-Tavola1!B402)/Tavola1!B402</f>
        <v>2.3397607384991678E-3</v>
      </c>
      <c r="C403" s="13">
        <f>(Tavola1!C403-Tavola1!C402)/Tavola1!C402</f>
        <v>1.2795438930084172E-3</v>
      </c>
      <c r="D403" s="13">
        <f>(Tavola1!D403-Tavola1!D402)/Tavola1!D402</f>
        <v>5.0879903277807632E-3</v>
      </c>
      <c r="E403" s="13">
        <f>(Tavola1!E403-Tavola1!E402)/Tavola1!E402</f>
        <v>3.7327148608436896E-2</v>
      </c>
      <c r="F403" s="13">
        <f>(Tavola1!F403-Tavola1!F402)/Tavola1!F402</f>
        <v>4.9689440993788817E-2</v>
      </c>
      <c r="G403" s="13">
        <f>(Tavola1!G403-Tavola1!G402)/Tavola1!G402</f>
        <v>5.2361396303901436E-2</v>
      </c>
      <c r="H403" s="13">
        <f>(Tavola1!H403-Tavola1!H402)/Tavola1!H402</f>
        <v>3.2679738562091505E-2</v>
      </c>
      <c r="I403" s="13">
        <f>(Tavola1!J403-Tavola1!J402)/Tavola1!J402</f>
        <v>3.6685845799769849E-2</v>
      </c>
      <c r="J403" s="13">
        <f>(Tavola1!K403-Tavola1!K402)/Tavola1!K402</f>
        <v>2.3824177569536819E-4</v>
      </c>
      <c r="K403" s="13">
        <f>(Tavola1!L403-Tavola1!L402)/Tavola1!L402</f>
        <v>4.2580370449222908E-3</v>
      </c>
    </row>
    <row r="404" spans="1:11" x14ac:dyDescent="0.2">
      <c r="A404" s="4">
        <v>44292</v>
      </c>
      <c r="B404" s="13">
        <f>(Tavola1!B404-Tavola1!B403)/Tavola1!B403</f>
        <v>3.6334301507090884E-3</v>
      </c>
      <c r="C404" s="13">
        <f>(Tavola1!C404-Tavola1!C403)/Tavola1!C403</f>
        <v>1.1036484682133752E-3</v>
      </c>
      <c r="D404" s="13">
        <f>(Tavola1!D404-Tavola1!D403)/Tavola1!D403</f>
        <v>4.3605379667529861E-3</v>
      </c>
      <c r="E404" s="13">
        <f>(Tavola1!E404-Tavola1!E403)/Tavola1!E403</f>
        <v>3.15123391689517E-2</v>
      </c>
      <c r="F404" s="13">
        <f>(Tavola1!F404-Tavola1!F403)/Tavola1!F403</f>
        <v>4.9873203719357564E-2</v>
      </c>
      <c r="G404" s="13">
        <f>(Tavola1!G404-Tavola1!G403)/Tavola1!G403</f>
        <v>5.5609756097560976E-2</v>
      </c>
      <c r="H404" s="13">
        <f>(Tavola1!H404-Tavola1!H403)/Tavola1!H403</f>
        <v>1.2658227848101266E-2</v>
      </c>
      <c r="I404" s="13">
        <f>(Tavola1!J404-Tavola1!J403)/Tavola1!J403</f>
        <v>3.0547908711482108E-2</v>
      </c>
      <c r="J404" s="13">
        <f>(Tavola1!K404-Tavola1!K403)/Tavola1!K403</f>
        <v>1.5217376921193836E-4</v>
      </c>
      <c r="K404" s="13">
        <f>(Tavola1!L404-Tavola1!L403)/Tavola1!L403</f>
        <v>2.7559889760440958E-3</v>
      </c>
    </row>
    <row r="405" spans="1:11" x14ac:dyDescent="0.2">
      <c r="A405" s="4">
        <v>44293</v>
      </c>
      <c r="B405" s="13">
        <f>(Tavola1!B405-Tavola1!B404)/Tavola1!B404</f>
        <v>7.677360154568472E-3</v>
      </c>
      <c r="C405" s="13">
        <f>(Tavola1!C405-Tavola1!C404)/Tavola1!C404</f>
        <v>1.4938917543518978E-3</v>
      </c>
      <c r="D405" s="13">
        <f>(Tavola1!D405-Tavola1!D404)/Tavola1!D404</f>
        <v>5.5337458690975228E-3</v>
      </c>
      <c r="E405" s="13">
        <f>(Tavola1!E405-Tavola1!E404)/Tavola1!E404</f>
        <v>3.6561426468182563E-2</v>
      </c>
      <c r="F405" s="13">
        <f>(Tavola1!F405-Tavola1!F404)/Tavola1!F404</f>
        <v>3.2206119162640899E-2</v>
      </c>
      <c r="G405" s="13">
        <f>(Tavola1!G405-Tavola1!G404)/Tavola1!G404</f>
        <v>3.9741219963031427E-2</v>
      </c>
      <c r="H405" s="13">
        <f>(Tavola1!H405-Tavola1!H404)/Tavola1!H404</f>
        <v>-1.8749999999999999E-2</v>
      </c>
      <c r="I405" s="13">
        <f>(Tavola1!J405-Tavola1!J404)/Tavola1!J404</f>
        <v>3.6794485135717363E-2</v>
      </c>
      <c r="J405" s="13">
        <f>(Tavola1!K405-Tavola1!K404)/Tavola1!K404</f>
        <v>5.8214148684227938E-4</v>
      </c>
      <c r="K405" s="13">
        <f>(Tavola1!L405-Tavola1!L404)/Tavola1!L404</f>
        <v>3.3826638477801266E-3</v>
      </c>
    </row>
    <row r="406" spans="1:11" x14ac:dyDescent="0.2">
      <c r="A406" s="4">
        <v>44294</v>
      </c>
      <c r="B406" s="13">
        <f>(Tavola1!B406-Tavola1!B405)/Tavola1!B405</f>
        <v>8.2941191733965445E-3</v>
      </c>
      <c r="C406" s="13">
        <f>(Tavola1!C406-Tavola1!C405)/Tavola1!C405</f>
        <v>7.7982090769763189E-3</v>
      </c>
      <c r="D406" s="13">
        <f>(Tavola1!D406-Tavola1!D405)/Tavola1!D405</f>
        <v>7.096930729103482E-3</v>
      </c>
      <c r="E406" s="13">
        <f>(Tavola1!E406-Tavola1!E405)/Tavola1!E405</f>
        <v>4.6595123490886133E-2</v>
      </c>
      <c r="F406" s="13">
        <f>(Tavola1!F406-Tavola1!F405)/Tavola1!F405</f>
        <v>7.8003120124804995E-4</v>
      </c>
      <c r="G406" s="13">
        <f>(Tavola1!G406-Tavola1!G405)/Tavola1!G405</f>
        <v>-5.3333333333333332E-3</v>
      </c>
      <c r="H406" s="13">
        <f>(Tavola1!H406-Tavola1!H405)/Tavola1!H405</f>
        <v>4.4585987261146494E-2</v>
      </c>
      <c r="I406" s="13">
        <f>(Tavola1!J406-Tavola1!J405)/Tavola1!J405</f>
        <v>4.9035904255319146E-2</v>
      </c>
      <c r="J406" s="13">
        <f>(Tavola1!K406-Tavola1!K405)/Tavola1!K405</f>
        <v>6.2808256310576912E-4</v>
      </c>
      <c r="K406" s="13">
        <f>(Tavola1!L406-Tavola1!L405)/Tavola1!L405</f>
        <v>2.317741255794353E-3</v>
      </c>
    </row>
    <row r="407" spans="1:11" x14ac:dyDescent="0.2">
      <c r="A407" s="4">
        <v>44295</v>
      </c>
      <c r="B407" s="13">
        <f>(Tavola1!B407-Tavola1!B406)/Tavola1!B406</f>
        <v>9.7433079472053312E-3</v>
      </c>
      <c r="C407" s="13">
        <f>(Tavola1!C407-Tavola1!C406)/Tavola1!C406</f>
        <v>8.2767205545203476E-3</v>
      </c>
      <c r="D407" s="13">
        <f>(Tavola1!D407-Tavola1!D406)/Tavola1!D406</f>
        <v>8.2405698860556417E-3</v>
      </c>
      <c r="E407" s="13">
        <f>(Tavola1!E407-Tavola1!E406)/Tavola1!E406</f>
        <v>-0.18000527764164814</v>
      </c>
      <c r="F407" s="13">
        <f>(Tavola1!F407-Tavola1!F406)/Tavola1!F406</f>
        <v>2.6500389711613406E-2</v>
      </c>
      <c r="G407" s="13">
        <f>(Tavola1!G407-Tavola1!G406)/Tavola1!G406</f>
        <v>2.6809651474530832E-2</v>
      </c>
      <c r="H407" s="13">
        <f>(Tavola1!H407-Tavola1!H406)/Tavola1!H406</f>
        <v>2.4390243902439025E-2</v>
      </c>
      <c r="I407" s="13">
        <f>(Tavola1!J407-Tavola1!J406)/Tavola1!J406</f>
        <v>-0.19050071304072255</v>
      </c>
      <c r="J407" s="13">
        <f>(Tavola1!K407-Tavola1!K406)/Tavola1!K406</f>
        <v>3.978883243364674E-2</v>
      </c>
      <c r="K407" s="13">
        <f>(Tavola1!L407-Tavola1!L406)/Tavola1!L406</f>
        <v>5.4235862938826991E-2</v>
      </c>
    </row>
    <row r="408" spans="1:11" x14ac:dyDescent="0.2">
      <c r="A408" s="4">
        <v>44296</v>
      </c>
      <c r="B408" s="13">
        <f>(Tavola1!B408-Tavola1!B407)/Tavola1!B407</f>
        <v>7.8643738079682366E-3</v>
      </c>
      <c r="C408" s="13">
        <f>(Tavola1!C408-Tavola1!C407)/Tavola1!C407</f>
        <v>6.7202819477566499E-3</v>
      </c>
      <c r="D408" s="13">
        <f>(Tavola1!D408-Tavola1!D407)/Tavola1!D407</f>
        <v>6.6743420695348056E-3</v>
      </c>
      <c r="E408" s="13">
        <f>(Tavola1!E408-Tavola1!E407)/Tavola1!E407</f>
        <v>2.018205222508275E-2</v>
      </c>
      <c r="F408" s="13">
        <f>(Tavola1!F408-Tavola1!F407)/Tavola1!F407</f>
        <v>-7.5930144267274111E-4</v>
      </c>
      <c r="G408" s="13">
        <f>(Tavola1!G408-Tavola1!G407)/Tavola1!G407</f>
        <v>2.6109660574412533E-3</v>
      </c>
      <c r="H408" s="13">
        <f>(Tavola1!H408-Tavola1!H407)/Tavola1!H407</f>
        <v>-2.3809523809523808E-2</v>
      </c>
      <c r="I408" s="13">
        <f>(Tavola1!J408-Tavola1!J407)/Tavola1!J407</f>
        <v>2.1531685833129435E-2</v>
      </c>
      <c r="J408" s="13">
        <f>(Tavola1!K408-Tavola1!K407)/Tavola1!K407</f>
        <v>4.9310228695248811E-3</v>
      </c>
      <c r="K408" s="13">
        <f>(Tavola1!L408-Tavola1!L407)/Tavola1!L407</f>
        <v>2.7916251246261218E-3</v>
      </c>
    </row>
    <row r="409" spans="1:11" x14ac:dyDescent="0.2">
      <c r="A409" s="4">
        <v>44297</v>
      </c>
      <c r="B409" s="13">
        <f>(Tavola1!B409-Tavola1!B408)/Tavola1!B408</f>
        <v>4.9208721614472086E-3</v>
      </c>
      <c r="C409" s="13">
        <f>(Tavola1!C409-Tavola1!C408)/Tavola1!C408</f>
        <v>5.4294432895025981E-3</v>
      </c>
      <c r="D409" s="13">
        <f>(Tavola1!D409-Tavola1!D408)/Tavola1!D408</f>
        <v>6.042067897738001E-3</v>
      </c>
      <c r="E409" s="13">
        <f>(Tavola1!E409-Tavola1!E408)/Tavola1!E408</f>
        <v>3.5149384885764502E-2</v>
      </c>
      <c r="F409" s="13">
        <f>(Tavola1!F409-Tavola1!F408)/Tavola1!F408</f>
        <v>2.2796352583586625E-3</v>
      </c>
      <c r="G409" s="13">
        <f>(Tavola1!G409-Tavola1!G408)/Tavola1!G408</f>
        <v>-3.472222222222222E-3</v>
      </c>
      <c r="H409" s="13">
        <f>(Tavola1!H409-Tavola1!H408)/Tavola1!H408</f>
        <v>4.2682926829268296E-2</v>
      </c>
      <c r="I409" s="13">
        <f>(Tavola1!J409-Tavola1!J408)/Tavola1!J408</f>
        <v>3.7221556886227546E-2</v>
      </c>
      <c r="J409" s="13">
        <f>(Tavola1!K409-Tavola1!K408)/Tavola1!K408</f>
        <v>2.0929894338811358E-3</v>
      </c>
      <c r="K409" s="13">
        <f>(Tavola1!L409-Tavola1!L408)/Tavola1!L408</f>
        <v>1.7896202028236229E-3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409"/>
  <sheetViews>
    <sheetView showGridLines="0" workbookViewId="0">
      <pane ySplit="15" topLeftCell="A401" activePane="bottomLeft" state="frozen"/>
      <selection pane="bottomLeft" activeCell="A407" sqref="A407:I409"/>
    </sheetView>
  </sheetViews>
  <sheetFormatPr defaultRowHeight="15" outlineLevelRow="1" outlineLevelCol="1" x14ac:dyDescent="0.2"/>
  <cols>
    <col min="2" max="9" width="10.625" customWidth="1"/>
    <col min="10" max="11" width="10.625" hidden="1" customWidth="1" outlineLevel="1"/>
    <col min="12" max="13" width="10.89453125" hidden="1" customWidth="1" outlineLevel="1"/>
    <col min="14" max="14" width="9.14453125" collapsed="1"/>
  </cols>
  <sheetData>
    <row r="1" spans="1:13" ht="25.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0.75" x14ac:dyDescent="0.2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 x14ac:dyDescent="0.2">
      <c r="A3" s="4">
        <v>43891</v>
      </c>
      <c r="F3" s="5"/>
      <c r="G3" s="5"/>
      <c r="I3" s="5"/>
    </row>
    <row r="4" spans="1:13" hidden="1" outlineLevel="1" x14ac:dyDescent="0.2">
      <c r="A4" s="4">
        <v>43892</v>
      </c>
      <c r="F4" s="5"/>
      <c r="G4" s="5"/>
      <c r="I4" s="5"/>
    </row>
    <row r="5" spans="1:13" hidden="1" outlineLevel="1" x14ac:dyDescent="0.2">
      <c r="A5" s="4">
        <v>43893</v>
      </c>
      <c r="F5" s="5"/>
      <c r="G5" s="5"/>
      <c r="I5" s="5"/>
    </row>
    <row r="6" spans="1:13" hidden="1" outlineLevel="1" x14ac:dyDescent="0.2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 x14ac:dyDescent="0.2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 x14ac:dyDescent="0.2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 x14ac:dyDescent="0.2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 x14ac:dyDescent="0.2">
      <c r="A10" s="4">
        <v>43898</v>
      </c>
      <c r="F10" s="5"/>
      <c r="G10" s="5"/>
      <c r="H10">
        <v>0</v>
      </c>
      <c r="I10" s="5"/>
    </row>
    <row r="11" spans="1:13" hidden="1" outlineLevel="1" x14ac:dyDescent="0.2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 x14ac:dyDescent="0.2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 x14ac:dyDescent="0.2">
      <c r="A13" s="4">
        <v>43901</v>
      </c>
      <c r="F13" s="5"/>
      <c r="G13" s="5"/>
      <c r="H13">
        <v>1</v>
      </c>
      <c r="I13" s="5"/>
    </row>
    <row r="14" spans="1:13" hidden="1" outlineLevel="1" x14ac:dyDescent="0.2">
      <c r="A14" s="4">
        <v>43902</v>
      </c>
      <c r="F14" s="5"/>
      <c r="G14" s="5"/>
      <c r="H14">
        <v>5</v>
      </c>
      <c r="I14" s="5"/>
    </row>
    <row r="15" spans="1:13" hidden="1" outlineLevel="1" x14ac:dyDescent="0.2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 x14ac:dyDescent="0.2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 x14ac:dyDescent="0.2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 x14ac:dyDescent="0.2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 x14ac:dyDescent="0.2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 x14ac:dyDescent="0.2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 x14ac:dyDescent="0.2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 x14ac:dyDescent="0.2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 x14ac:dyDescent="0.2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 x14ac:dyDescent="0.2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 x14ac:dyDescent="0.2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 x14ac:dyDescent="0.2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 x14ac:dyDescent="0.2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 x14ac:dyDescent="0.2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 x14ac:dyDescent="0.2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 x14ac:dyDescent="0.2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 x14ac:dyDescent="0.2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 x14ac:dyDescent="0.2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 x14ac:dyDescent="0.2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 x14ac:dyDescent="0.2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 x14ac:dyDescent="0.2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 x14ac:dyDescent="0.2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 x14ac:dyDescent="0.2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 x14ac:dyDescent="0.2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 x14ac:dyDescent="0.2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 x14ac:dyDescent="0.2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 x14ac:dyDescent="0.2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 x14ac:dyDescent="0.2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 x14ac:dyDescent="0.2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 x14ac:dyDescent="0.2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 x14ac:dyDescent="0.2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 x14ac:dyDescent="0.2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 x14ac:dyDescent="0.2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 x14ac:dyDescent="0.2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 x14ac:dyDescent="0.2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 x14ac:dyDescent="0.2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 x14ac:dyDescent="0.2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 x14ac:dyDescent="0.2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 x14ac:dyDescent="0.2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 x14ac:dyDescent="0.2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 x14ac:dyDescent="0.2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 x14ac:dyDescent="0.2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 x14ac:dyDescent="0.2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 x14ac:dyDescent="0.2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 x14ac:dyDescent="0.2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 x14ac:dyDescent="0.2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 x14ac:dyDescent="0.2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 x14ac:dyDescent="0.2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 x14ac:dyDescent="0.2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 x14ac:dyDescent="0.2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 x14ac:dyDescent="0.2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 x14ac:dyDescent="0.2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 x14ac:dyDescent="0.2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 x14ac:dyDescent="0.2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 x14ac:dyDescent="0.2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 x14ac:dyDescent="0.2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 x14ac:dyDescent="0.2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 x14ac:dyDescent="0.2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 x14ac:dyDescent="0.2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 x14ac:dyDescent="0.2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 x14ac:dyDescent="0.2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 x14ac:dyDescent="0.2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 x14ac:dyDescent="0.2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 x14ac:dyDescent="0.2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 x14ac:dyDescent="0.2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 x14ac:dyDescent="0.2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 x14ac:dyDescent="0.2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 x14ac:dyDescent="0.2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 x14ac:dyDescent="0.2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 x14ac:dyDescent="0.2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 x14ac:dyDescent="0.2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 x14ac:dyDescent="0.2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 x14ac:dyDescent="0.2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 x14ac:dyDescent="0.2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 x14ac:dyDescent="0.2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 x14ac:dyDescent="0.2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 x14ac:dyDescent="0.2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 x14ac:dyDescent="0.2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 x14ac:dyDescent="0.2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 x14ac:dyDescent="0.2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 x14ac:dyDescent="0.2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 x14ac:dyDescent="0.2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 x14ac:dyDescent="0.2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 x14ac:dyDescent="0.2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 x14ac:dyDescent="0.2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 x14ac:dyDescent="0.2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 x14ac:dyDescent="0.2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 x14ac:dyDescent="0.2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 x14ac:dyDescent="0.2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 x14ac:dyDescent="0.2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 x14ac:dyDescent="0.2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 x14ac:dyDescent="0.2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 x14ac:dyDescent="0.2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 x14ac:dyDescent="0.2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 x14ac:dyDescent="0.2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 x14ac:dyDescent="0.2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 x14ac:dyDescent="0.2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 x14ac:dyDescent="0.2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 x14ac:dyDescent="0.2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 x14ac:dyDescent="0.2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 x14ac:dyDescent="0.2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 x14ac:dyDescent="0.2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 x14ac:dyDescent="0.2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 x14ac:dyDescent="0.2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 x14ac:dyDescent="0.2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 x14ac:dyDescent="0.2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 x14ac:dyDescent="0.2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 x14ac:dyDescent="0.2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 x14ac:dyDescent="0.2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 x14ac:dyDescent="0.2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 x14ac:dyDescent="0.2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 x14ac:dyDescent="0.2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 x14ac:dyDescent="0.2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 x14ac:dyDescent="0.2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 x14ac:dyDescent="0.2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 x14ac:dyDescent="0.2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 x14ac:dyDescent="0.2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 x14ac:dyDescent="0.2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 x14ac:dyDescent="0.2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 x14ac:dyDescent="0.2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 x14ac:dyDescent="0.2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 x14ac:dyDescent="0.2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 x14ac:dyDescent="0.2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 x14ac:dyDescent="0.2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 x14ac:dyDescent="0.2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 x14ac:dyDescent="0.2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 x14ac:dyDescent="0.2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 x14ac:dyDescent="0.2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 x14ac:dyDescent="0.2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 x14ac:dyDescent="0.2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 x14ac:dyDescent="0.2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 x14ac:dyDescent="0.2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 x14ac:dyDescent="0.2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 x14ac:dyDescent="0.2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 x14ac:dyDescent="0.2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 x14ac:dyDescent="0.2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 x14ac:dyDescent="0.2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 x14ac:dyDescent="0.2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 x14ac:dyDescent="0.2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 x14ac:dyDescent="0.2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 x14ac:dyDescent="0.2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 x14ac:dyDescent="0.2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 x14ac:dyDescent="0.2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 x14ac:dyDescent="0.2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 x14ac:dyDescent="0.2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 x14ac:dyDescent="0.2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 x14ac:dyDescent="0.2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 x14ac:dyDescent="0.2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 x14ac:dyDescent="0.2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 x14ac:dyDescent="0.2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 x14ac:dyDescent="0.2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 x14ac:dyDescent="0.2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 x14ac:dyDescent="0.2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 x14ac:dyDescent="0.2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 x14ac:dyDescent="0.2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 x14ac:dyDescent="0.2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 x14ac:dyDescent="0.2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 x14ac:dyDescent="0.2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 x14ac:dyDescent="0.2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 x14ac:dyDescent="0.2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 x14ac:dyDescent="0.2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 x14ac:dyDescent="0.2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 x14ac:dyDescent="0.2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 x14ac:dyDescent="0.2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 x14ac:dyDescent="0.2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 x14ac:dyDescent="0.2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 x14ac:dyDescent="0.2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 x14ac:dyDescent="0.2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 x14ac:dyDescent="0.2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 x14ac:dyDescent="0.2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 x14ac:dyDescent="0.2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 x14ac:dyDescent="0.2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 x14ac:dyDescent="0.2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 x14ac:dyDescent="0.2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 x14ac:dyDescent="0.2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 x14ac:dyDescent="0.2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 x14ac:dyDescent="0.2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 x14ac:dyDescent="0.2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 x14ac:dyDescent="0.2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 x14ac:dyDescent="0.2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 x14ac:dyDescent="0.2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 x14ac:dyDescent="0.2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 x14ac:dyDescent="0.2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 x14ac:dyDescent="0.2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 x14ac:dyDescent="0.2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 x14ac:dyDescent="0.2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 x14ac:dyDescent="0.2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 x14ac:dyDescent="0.2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 x14ac:dyDescent="0.2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 x14ac:dyDescent="0.2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 x14ac:dyDescent="0.2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 x14ac:dyDescent="0.2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 x14ac:dyDescent="0.2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 x14ac:dyDescent="0.2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 x14ac:dyDescent="0.2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 x14ac:dyDescent="0.2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 x14ac:dyDescent="0.2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 x14ac:dyDescent="0.2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 x14ac:dyDescent="0.2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 x14ac:dyDescent="0.2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 x14ac:dyDescent="0.2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 x14ac:dyDescent="0.2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 x14ac:dyDescent="0.2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 x14ac:dyDescent="0.2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 x14ac:dyDescent="0.2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 x14ac:dyDescent="0.2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 x14ac:dyDescent="0.2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 x14ac:dyDescent="0.2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 x14ac:dyDescent="0.2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 x14ac:dyDescent="0.2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 x14ac:dyDescent="0.2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 x14ac:dyDescent="0.2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 x14ac:dyDescent="0.2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 x14ac:dyDescent="0.2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 x14ac:dyDescent="0.2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 x14ac:dyDescent="0.2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 x14ac:dyDescent="0.2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 x14ac:dyDescent="0.2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 x14ac:dyDescent="0.2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 x14ac:dyDescent="0.2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 x14ac:dyDescent="0.2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 x14ac:dyDescent="0.2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 x14ac:dyDescent="0.2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 x14ac:dyDescent="0.2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 x14ac:dyDescent="0.2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 x14ac:dyDescent="0.2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 x14ac:dyDescent="0.2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 x14ac:dyDescent="0.2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 x14ac:dyDescent="0.2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 x14ac:dyDescent="0.2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 x14ac:dyDescent="0.2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 x14ac:dyDescent="0.2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 x14ac:dyDescent="0.2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 x14ac:dyDescent="0.2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 x14ac:dyDescent="0.2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 x14ac:dyDescent="0.2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 x14ac:dyDescent="0.2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 x14ac:dyDescent="0.2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 x14ac:dyDescent="0.2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 x14ac:dyDescent="0.2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 x14ac:dyDescent="0.2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 x14ac:dyDescent="0.2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 x14ac:dyDescent="0.2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 x14ac:dyDescent="0.2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 x14ac:dyDescent="0.2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 x14ac:dyDescent="0.2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 x14ac:dyDescent="0.2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 x14ac:dyDescent="0.2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 x14ac:dyDescent="0.2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 x14ac:dyDescent="0.2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 x14ac:dyDescent="0.2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 x14ac:dyDescent="0.2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 x14ac:dyDescent="0.2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 x14ac:dyDescent="0.2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 x14ac:dyDescent="0.2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 x14ac:dyDescent="0.2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 x14ac:dyDescent="0.2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 x14ac:dyDescent="0.2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 x14ac:dyDescent="0.2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 x14ac:dyDescent="0.2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 x14ac:dyDescent="0.2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 x14ac:dyDescent="0.2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 x14ac:dyDescent="0.2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 x14ac:dyDescent="0.2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 x14ac:dyDescent="0.2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 x14ac:dyDescent="0.2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 x14ac:dyDescent="0.2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 x14ac:dyDescent="0.2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 x14ac:dyDescent="0.2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 x14ac:dyDescent="0.2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 x14ac:dyDescent="0.2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 x14ac:dyDescent="0.2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 x14ac:dyDescent="0.2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 x14ac:dyDescent="0.2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 x14ac:dyDescent="0.2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 x14ac:dyDescent="0.2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 x14ac:dyDescent="0.2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 x14ac:dyDescent="0.2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 x14ac:dyDescent="0.2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 x14ac:dyDescent="0.2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 x14ac:dyDescent="0.2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 x14ac:dyDescent="0.2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 x14ac:dyDescent="0.2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 x14ac:dyDescent="0.2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 x14ac:dyDescent="0.2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 x14ac:dyDescent="0.2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 x14ac:dyDescent="0.2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 x14ac:dyDescent="0.2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 x14ac:dyDescent="0.2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 x14ac:dyDescent="0.2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 x14ac:dyDescent="0.2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 x14ac:dyDescent="0.2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 x14ac:dyDescent="0.2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 x14ac:dyDescent="0.2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 x14ac:dyDescent="0.2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 x14ac:dyDescent="0.2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 x14ac:dyDescent="0.2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 x14ac:dyDescent="0.2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 x14ac:dyDescent="0.2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 x14ac:dyDescent="0.2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 x14ac:dyDescent="0.2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 x14ac:dyDescent="0.2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 x14ac:dyDescent="0.2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 x14ac:dyDescent="0.2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 x14ac:dyDescent="0.2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 x14ac:dyDescent="0.2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 x14ac:dyDescent="0.2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 x14ac:dyDescent="0.2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 x14ac:dyDescent="0.2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 x14ac:dyDescent="0.2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 x14ac:dyDescent="0.2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 x14ac:dyDescent="0.2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 x14ac:dyDescent="0.2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 x14ac:dyDescent="0.2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 x14ac:dyDescent="0.2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 x14ac:dyDescent="0.2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 x14ac:dyDescent="0.2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 x14ac:dyDescent="0.2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 x14ac:dyDescent="0.2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 x14ac:dyDescent="0.2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 x14ac:dyDescent="0.2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 x14ac:dyDescent="0.2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 x14ac:dyDescent="0.2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 x14ac:dyDescent="0.2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 x14ac:dyDescent="0.2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 x14ac:dyDescent="0.2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 x14ac:dyDescent="0.2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 x14ac:dyDescent="0.2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 x14ac:dyDescent="0.2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 x14ac:dyDescent="0.2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 x14ac:dyDescent="0.2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 x14ac:dyDescent="0.2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 x14ac:dyDescent="0.2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 x14ac:dyDescent="0.2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 x14ac:dyDescent="0.2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 x14ac:dyDescent="0.2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 x14ac:dyDescent="0.2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 x14ac:dyDescent="0.2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 x14ac:dyDescent="0.2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 x14ac:dyDescent="0.2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 x14ac:dyDescent="0.2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 x14ac:dyDescent="0.2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 x14ac:dyDescent="0.2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 x14ac:dyDescent="0.2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 x14ac:dyDescent="0.2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 x14ac:dyDescent="0.2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 x14ac:dyDescent="0.2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 x14ac:dyDescent="0.2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 x14ac:dyDescent="0.2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 x14ac:dyDescent="0.2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 x14ac:dyDescent="0.2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 x14ac:dyDescent="0.2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 x14ac:dyDescent="0.2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 x14ac:dyDescent="0.2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 x14ac:dyDescent="0.2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 x14ac:dyDescent="0.2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 x14ac:dyDescent="0.2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 x14ac:dyDescent="0.2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 x14ac:dyDescent="0.2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 x14ac:dyDescent="0.2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 x14ac:dyDescent="0.2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 x14ac:dyDescent="0.2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 x14ac:dyDescent="0.2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 x14ac:dyDescent="0.2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 x14ac:dyDescent="0.2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 x14ac:dyDescent="0.2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 x14ac:dyDescent="0.2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 x14ac:dyDescent="0.2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 x14ac:dyDescent="0.2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 x14ac:dyDescent="0.2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 x14ac:dyDescent="0.2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 x14ac:dyDescent="0.2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 x14ac:dyDescent="0.2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 x14ac:dyDescent="0.2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 x14ac:dyDescent="0.2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 x14ac:dyDescent="0.2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 x14ac:dyDescent="0.2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 x14ac:dyDescent="0.2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 x14ac:dyDescent="0.2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 x14ac:dyDescent="0.2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 x14ac:dyDescent="0.2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  <row r="396" spans="1:9" x14ac:dyDescent="0.2">
      <c r="A396" s="4">
        <v>44284</v>
      </c>
      <c r="B396" s="14">
        <f>Tavola1!D396/Tavola1!B396</f>
        <v>5.4790855884321872E-2</v>
      </c>
      <c r="C396" s="14">
        <f>Tavola1!D396/Tavola1!C396</f>
        <v>0.134806920062506</v>
      </c>
      <c r="D396" s="14">
        <f>Tavola1!F396/Tavola1!D396</f>
        <v>5.8509712960278341E-3</v>
      </c>
      <c r="E396" s="14">
        <f>Tavola1!G396/Tavola1!D396</f>
        <v>5.0797332560162363E-3</v>
      </c>
      <c r="F396" s="30">
        <f>Tavola1!H396/Tavola1!D396</f>
        <v>7.712380400115976E-4</v>
      </c>
      <c r="G396" s="14">
        <f>Tavola1!J396/Tavola1!D396</f>
        <v>9.514641925195709E-2</v>
      </c>
      <c r="H396" s="14">
        <f>Tavola1!K396/Tavola1!D396</f>
        <v>0.87228761959988399</v>
      </c>
      <c r="I396" s="14">
        <f>Tavola1!L396/Tavola1!D396</f>
        <v>2.6714989852131051E-2</v>
      </c>
    </row>
    <row r="397" spans="1:9" x14ac:dyDescent="0.2">
      <c r="A397" s="4">
        <v>44285</v>
      </c>
      <c r="B397" s="14">
        <f>Tavola1!D397/Tavola1!B397</f>
        <v>5.4790855884321872E-2</v>
      </c>
      <c r="C397" s="14">
        <f>Tavola1!D397/Tavola1!C397</f>
        <v>0.134806920062506</v>
      </c>
      <c r="D397" s="14">
        <f>Tavola1!F397/Tavola1!D397</f>
        <v>5.8509712960278341E-3</v>
      </c>
      <c r="E397" s="14">
        <f>Tavola1!G397/Tavola1!D397</f>
        <v>5.0797332560162363E-3</v>
      </c>
      <c r="F397" s="30">
        <f>Tavola1!H397/Tavola1!D397</f>
        <v>7.712380400115976E-4</v>
      </c>
      <c r="G397" s="14">
        <f>Tavola1!J397/Tavola1!D397</f>
        <v>9.514641925195709E-2</v>
      </c>
      <c r="H397" s="14">
        <f>Tavola1!K397/Tavola1!D397</f>
        <v>0.87228761959988399</v>
      </c>
      <c r="I397" s="14">
        <f>Tavola1!L397/Tavola1!D397</f>
        <v>2.6714989852131051E-2</v>
      </c>
    </row>
    <row r="398" spans="1:9" x14ac:dyDescent="0.2">
      <c r="A398" s="4">
        <v>44286</v>
      </c>
      <c r="B398" s="14">
        <f>Tavola1!D398/Tavola1!B398</f>
        <v>5.5066561334022338E-2</v>
      </c>
      <c r="C398" s="14">
        <f>Tavola1!D398/Tavola1!C398</f>
        <v>0.13580643626559014</v>
      </c>
      <c r="D398" s="14">
        <f>Tavola1!F398/Tavola1!D398</f>
        <v>5.9211017499124184E-3</v>
      </c>
      <c r="E398" s="14">
        <f>Tavola1!G398/Tavola1!D398</f>
        <v>5.1170724143278024E-3</v>
      </c>
      <c r="F398" s="30">
        <f>Tavola1!H398/Tavola1!D398</f>
        <v>8.0402933558461548E-4</v>
      </c>
      <c r="G398" s="14">
        <f>Tavola1!J398/Tavola1!D398</f>
        <v>0.101411071483951</v>
      </c>
      <c r="H398" s="14">
        <f>Tavola1!K398/Tavola1!D398</f>
        <v>0.86608891415838229</v>
      </c>
      <c r="I398" s="14">
        <f>Tavola1!L398/Tavola1!D398</f>
        <v>2.6578912607754288E-2</v>
      </c>
    </row>
    <row r="399" spans="1:9" x14ac:dyDescent="0.2">
      <c r="A399" s="4">
        <v>44287</v>
      </c>
      <c r="B399" s="14">
        <f>Tavola1!D399/Tavola1!B399</f>
        <v>5.529180093879902E-2</v>
      </c>
      <c r="C399" s="14">
        <f>Tavola1!D399/Tavola1!C399</f>
        <v>0.13658049259457383</v>
      </c>
      <c r="D399" s="14">
        <f>Tavola1!F399/Tavola1!D399</f>
        <v>5.9234343376756652E-3</v>
      </c>
      <c r="E399" s="14">
        <f>Tavola1!G399/Tavola1!D399</f>
        <v>5.1081782161283883E-3</v>
      </c>
      <c r="F399" s="30">
        <f>Tavola1!H399/Tavola1!D399</f>
        <v>8.1525612154727636E-4</v>
      </c>
      <c r="G399" s="14">
        <f>Tavola1!J399/Tavola1!D399</f>
        <v>0.10735725891508224</v>
      </c>
      <c r="H399" s="14">
        <f>Tavola1!K399/Tavola1!D399</f>
        <v>0.86022633334283516</v>
      </c>
      <c r="I399" s="14">
        <f>Tavola1!L399/Tavola1!D399</f>
        <v>2.6492973404406945E-2</v>
      </c>
    </row>
    <row r="400" spans="1:9" x14ac:dyDescent="0.2">
      <c r="A400" s="4">
        <v>44288</v>
      </c>
      <c r="B400" s="14">
        <f>Tavola1!D400/Tavola1!B400</f>
        <v>5.5308369043947148E-2</v>
      </c>
      <c r="C400" s="14">
        <f>Tavola1!D400/Tavola1!C400</f>
        <v>0.1373280939970517</v>
      </c>
      <c r="D400" s="14">
        <f>Tavola1!F400/Tavola1!D400</f>
        <v>5.9334076896510723E-3</v>
      </c>
      <c r="E400" s="14">
        <f>Tavola1!G400/Tavola1!D400</f>
        <v>5.0841604058269683E-3</v>
      </c>
      <c r="F400" s="30">
        <f>Tavola1!H400/Tavola1!D400</f>
        <v>8.4924728382410389E-4</v>
      </c>
      <c r="G400" s="14">
        <f>Tavola1!J400/Tavola1!D400</f>
        <v>0.11302349017987058</v>
      </c>
      <c r="H400" s="14">
        <f>Tavola1!K400/Tavola1!D400</f>
        <v>0.85464849654922526</v>
      </c>
      <c r="I400" s="14">
        <f>Tavola1!L400/Tavola1!D400</f>
        <v>2.6394605581253148E-2</v>
      </c>
    </row>
    <row r="401" spans="1:9" x14ac:dyDescent="0.2">
      <c r="A401" s="4">
        <v>44289</v>
      </c>
      <c r="B401" s="14">
        <f>Tavola1!D401/Tavola1!B401</f>
        <v>5.528073705574784E-2</v>
      </c>
      <c r="C401" s="14">
        <f>Tavola1!D401/Tavola1!C401</f>
        <v>0.1379284909555788</v>
      </c>
      <c r="D401" s="14">
        <f>Tavola1!F401/Tavola1!D401</f>
        <v>5.9333149441851826E-3</v>
      </c>
      <c r="E401" s="14">
        <f>Tavola1!G401/Tavola1!D401</f>
        <v>5.0776566220636001E-3</v>
      </c>
      <c r="F401" s="30">
        <f>Tavola1!H401/Tavola1!D401</f>
        <v>8.5565832212158226E-4</v>
      </c>
      <c r="G401" s="14">
        <f>Tavola1!J401/Tavola1!D401</f>
        <v>0.11748976869078648</v>
      </c>
      <c r="H401" s="14">
        <f>Tavola1!K401/Tavola1!D401</f>
        <v>0.85025416429765655</v>
      </c>
      <c r="I401" s="14">
        <f>Tavola1!L401/Tavola1!D401</f>
        <v>2.6322752067371835E-2</v>
      </c>
    </row>
    <row r="402" spans="1:9" x14ac:dyDescent="0.2">
      <c r="A402" s="4">
        <v>44290</v>
      </c>
      <c r="B402" s="14">
        <f>Tavola1!D402/Tavola1!B402</f>
        <v>5.5285318674422337E-2</v>
      </c>
      <c r="C402" s="14">
        <f>Tavola1!D402/Tavola1!C402</f>
        <v>0.13854435984806773</v>
      </c>
      <c r="D402" s="14">
        <f>Tavola1!F402/Tavola1!D402</f>
        <v>6.3082124305928709E-3</v>
      </c>
      <c r="E402" s="14">
        <f>Tavola1!G402/Tavola1!D402</f>
        <v>5.4518180189862082E-3</v>
      </c>
      <c r="F402" s="30">
        <f>Tavola1!H402/Tavola1!D402</f>
        <v>8.5639441160666305E-4</v>
      </c>
      <c r="G402" s="14">
        <f>Tavola1!J402/Tavola1!D402</f>
        <v>0.12160240909905069</v>
      </c>
      <c r="H402" s="14">
        <f>Tavola1!K402/Tavola1!D402</f>
        <v>0.84579862976894138</v>
      </c>
      <c r="I402" s="14">
        <f>Tavola1!L402/Tavola1!D402</f>
        <v>2.6290748701415009E-2</v>
      </c>
    </row>
    <row r="403" spans="1:9" x14ac:dyDescent="0.2">
      <c r="A403" s="4">
        <v>44291</v>
      </c>
      <c r="B403" s="14">
        <f>Tavola1!D403/Tavola1!B403</f>
        <v>5.543690075725019E-2</v>
      </c>
      <c r="C403" s="14">
        <f>Tavola1!D403/Tavola1!C403</f>
        <v>0.13907132434718225</v>
      </c>
      <c r="D403" s="14">
        <f>Tavola1!F403/Tavola1!D403</f>
        <v>6.5881435691810767E-3</v>
      </c>
      <c r="E403" s="14">
        <f>Tavola1!G403/Tavola1!D403</f>
        <v>5.7082393562219811E-3</v>
      </c>
      <c r="F403" s="30">
        <f>Tavola1!H403/Tavola1!D403</f>
        <v>8.799042129590956E-4</v>
      </c>
      <c r="G403" s="14">
        <f>Tavola1!J403/Tavola1!D403</f>
        <v>0.12542533344471363</v>
      </c>
      <c r="H403" s="14">
        <f>Tavola1!K403/Tavola1!D403</f>
        <v>0.8417174839194721</v>
      </c>
      <c r="I403" s="14">
        <f>Tavola1!L403/Tavola1!D403</f>
        <v>2.6269039066633252E-2</v>
      </c>
    </row>
    <row r="404" spans="1:9" x14ac:dyDescent="0.2">
      <c r="A404" s="4">
        <v>44292</v>
      </c>
      <c r="B404" s="14">
        <f>Tavola1!D404/Tavola1!B404</f>
        <v>5.5477063432811717E-2</v>
      </c>
      <c r="C404" s="14">
        <f>Tavola1!D404/Tavola1!C404</f>
        <v>0.13952376494762095</v>
      </c>
      <c r="D404" s="14">
        <f>Tavola1!F404/Tavola1!D404</f>
        <v>6.8866857409009248E-3</v>
      </c>
      <c r="E404" s="14">
        <f>Tavola1!G404/Tavola1!D404</f>
        <v>5.9995120544724641E-3</v>
      </c>
      <c r="F404" s="30">
        <f>Tavola1!H404/Tavola1!D404</f>
        <v>8.8717368642846051E-4</v>
      </c>
      <c r="G404" s="14">
        <f>Tavola1!J404/Tavola1!D404</f>
        <v>0.12869563288752855</v>
      </c>
      <c r="H404" s="14">
        <f>Tavola1!K404/Tavola1!D404</f>
        <v>0.83819060926652911</v>
      </c>
      <c r="I404" s="14">
        <f>Tavola1!L404/Tavola1!D404</f>
        <v>2.6227072105041365E-2</v>
      </c>
    </row>
    <row r="405" spans="1:9" x14ac:dyDescent="0.2">
      <c r="A405" s="4">
        <v>44293</v>
      </c>
      <c r="B405" s="14">
        <f>Tavola1!D405/Tavola1!B405</f>
        <v>5.5359048053690456E-2</v>
      </c>
      <c r="C405" s="14">
        <f>Tavola1!D405/Tavola1!C405</f>
        <v>0.14008657981905373</v>
      </c>
      <c r="D405" s="14">
        <f>Tavola1!F405/Tavola1!D405</f>
        <v>7.0693591256493112E-3</v>
      </c>
      <c r="E405" s="14">
        <f>Tavola1!G405/Tavola1!D405</f>
        <v>6.203610777188358E-3</v>
      </c>
      <c r="F405" s="30">
        <f>Tavola1!H405/Tavola1!D405</f>
        <v>8.6574834846095308E-4</v>
      </c>
      <c r="G405" s="14">
        <f>Tavola1!J405/Tavola1!D405</f>
        <v>0.1326966131042317</v>
      </c>
      <c r="H405" s="14">
        <f>Tavola1!K405/Tavola1!D405</f>
        <v>0.83406306177142042</v>
      </c>
      <c r="I405" s="14">
        <f>Tavola1!L405/Tavola1!D405</f>
        <v>2.6170965998698621E-2</v>
      </c>
    </row>
    <row r="406" spans="1:9" x14ac:dyDescent="0.2">
      <c r="A406" s="4">
        <v>44294</v>
      </c>
      <c r="B406" s="14">
        <f>Tavola1!D406/Tavola1!B406</f>
        <v>5.5293318013857159E-2</v>
      </c>
      <c r="C406" s="14">
        <f>Tavola1!D406/Tavola1!C406</f>
        <v>0.13998910029947348</v>
      </c>
      <c r="D406" s="14">
        <f>Tavola1!F406/Tavola1!D406</f>
        <v>7.025017384590956E-3</v>
      </c>
      <c r="E406" s="14">
        <f>Tavola1!G406/Tavola1!D406</f>
        <v>6.1270416627882147E-3</v>
      </c>
      <c r="F406" s="30">
        <f>Tavola1!H406/Tavola1!D406</f>
        <v>8.9797572180274102E-4</v>
      </c>
      <c r="G406" s="14">
        <f>Tavola1!J406/Tavola1!D406</f>
        <v>0.13822255561700239</v>
      </c>
      <c r="H406" s="14">
        <f>Tavola1!K406/Tavola1!D406</f>
        <v>0.82870565560440879</v>
      </c>
      <c r="I406" s="14">
        <f>Tavola1!L406/Tavola1!D406</f>
        <v>2.6046771393997799E-2</v>
      </c>
    </row>
    <row r="407" spans="1:9" x14ac:dyDescent="0.2">
      <c r="A407" s="4">
        <v>44295</v>
      </c>
      <c r="B407" s="14">
        <f>Tavola1!D407/Tavola1!B407</f>
        <v>5.5211028413269858E-2</v>
      </c>
      <c r="C407" s="14">
        <f>Tavola1!D407/Tavola1!C407</f>
        <v>0.13998408114208302</v>
      </c>
      <c r="D407" s="14">
        <f>Tavola1!F407/Tavola1!D407</f>
        <v>7.1522445122679731E-3</v>
      </c>
      <c r="E407" s="14">
        <f>Tavola1!G407/Tavola1!D407</f>
        <v>6.2398853034137444E-3</v>
      </c>
      <c r="F407" s="30">
        <f>Tavola1!H407/Tavola1!D407</f>
        <v>9.123592088542289E-4</v>
      </c>
      <c r="G407" s="14">
        <f>Tavola1!J407/Tavola1!D407</f>
        <v>0.11097655019604862</v>
      </c>
      <c r="H407" s="14">
        <f>Tavola1!K407/Tavola1!D407</f>
        <v>0.85463619676546942</v>
      </c>
      <c r="I407" s="14">
        <f>Tavola1!L407/Tavola1!D407</f>
        <v>2.7235008526214036E-2</v>
      </c>
    </row>
    <row r="408" spans="1:9" x14ac:dyDescent="0.2">
      <c r="A408" s="4">
        <v>44296</v>
      </c>
      <c r="B408" s="14">
        <f>Tavola1!D408/Tavola1!B408</f>
        <v>5.5145838217216893E-2</v>
      </c>
      <c r="C408" s="14">
        <f>Tavola1!D408/Tavola1!C408</f>
        <v>0.13997769321908596</v>
      </c>
      <c r="D408" s="14">
        <f>Tavola1!F408/Tavola1!D408</f>
        <v>7.0994297798421509E-3</v>
      </c>
      <c r="E408" s="14">
        <f>Tavola1!G408/Tavola1!D408</f>
        <v>6.2146984091019436E-3</v>
      </c>
      <c r="F408" s="30">
        <f>Tavola1!H408/Tavola1!D408</f>
        <v>8.8473137074020723E-4</v>
      </c>
      <c r="G408" s="14">
        <f>Tavola1!J408/Tavola1!D408</f>
        <v>0.11261443514757212</v>
      </c>
      <c r="H408" s="14">
        <f>Tavola1!K408/Tavola1!D408</f>
        <v>0.85315617127104604</v>
      </c>
      <c r="I408" s="14">
        <f>Tavola1!L408/Tavola1!D408</f>
        <v>2.7129963801539647E-2</v>
      </c>
    </row>
    <row r="409" spans="1:9" x14ac:dyDescent="0.2">
      <c r="A409" s="4">
        <v>44297</v>
      </c>
      <c r="B409" s="14">
        <f>Tavola1!D409/Tavola1!B409</f>
        <v>5.520736473178748E-2</v>
      </c>
      <c r="C409" s="14">
        <f>Tavola1!D409/Tavola1!C409</f>
        <v>0.1400629839175456</v>
      </c>
      <c r="D409" s="14">
        <f>Tavola1!F409/Tavola1!D409</f>
        <v>7.0728790746808091E-3</v>
      </c>
      <c r="E409" s="14">
        <f>Tavola1!G409/Tavola1!D409</f>
        <v>6.1559250778874669E-3</v>
      </c>
      <c r="F409" s="30">
        <f>Tavola1!H409/Tavola1!D409</f>
        <v>9.1695399679334218E-4</v>
      </c>
      <c r="G409" s="14">
        <f>Tavola1!J409/Tavola1!D409</f>
        <v>0.11610460782789149</v>
      </c>
      <c r="H409" s="14">
        <f>Tavola1!K409/Tavola1!D409</f>
        <v>0.84980722516851037</v>
      </c>
      <c r="I409" s="14">
        <f>Tavola1!L409/Tavola1!D409</f>
        <v>2.7015287928917296E-2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N467"/>
  <sheetViews>
    <sheetView workbookViewId="0">
      <pane xSplit="1" ySplit="24" topLeftCell="B393" activePane="bottomRight" state="frozen"/>
      <selection pane="bottomLeft" activeCell="A25" sqref="A25"/>
      <selection pane="topRight" activeCell="B1" sqref="B1"/>
      <selection pane="bottomRight" activeCell="B467" sqref="B467:L467"/>
    </sheetView>
  </sheetViews>
  <sheetFormatPr defaultRowHeight="15" outlineLevelRow="2" x14ac:dyDescent="0.2"/>
  <cols>
    <col min="1" max="1" width="12.64453125" bestFit="1" customWidth="1"/>
    <col min="2" max="12" width="10.625" customWidth="1"/>
    <col min="13" max="13" width="9.28125" customWidth="1"/>
  </cols>
  <sheetData>
    <row r="1" spans="1:14" x14ac:dyDescent="0.2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5.5" customHeight="1" x14ac:dyDescent="0.2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</row>
    <row r="3" spans="1:14" ht="15" hidden="1" customHeight="1" outlineLevel="1" x14ac:dyDescent="0.2">
      <c r="A3" s="4">
        <v>43891</v>
      </c>
      <c r="F3" s="5"/>
      <c r="G3" s="5"/>
      <c r="J3" s="5"/>
    </row>
    <row r="4" spans="1:14" ht="15" hidden="1" customHeight="1" outlineLevel="1" x14ac:dyDescent="0.2">
      <c r="A4" s="4">
        <v>43892</v>
      </c>
      <c r="F4" s="5"/>
      <c r="G4" s="5"/>
      <c r="J4" s="5"/>
    </row>
    <row r="5" spans="1:14" ht="15" hidden="1" customHeight="1" outlineLevel="1" x14ac:dyDescent="0.2">
      <c r="A5" s="4">
        <v>43893</v>
      </c>
      <c r="F5" s="5"/>
      <c r="G5" s="5"/>
      <c r="J5" s="5"/>
    </row>
    <row r="6" spans="1:14" ht="15" hidden="1" customHeight="1" outlineLevel="1" x14ac:dyDescent="0.2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4" ht="15" hidden="1" customHeight="1" outlineLevel="1" x14ac:dyDescent="0.2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4" ht="15" hidden="1" customHeight="1" outlineLevel="1" x14ac:dyDescent="0.2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4" ht="15" hidden="1" customHeight="1" outlineLevel="1" x14ac:dyDescent="0.2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4" ht="15" hidden="1" customHeight="1" outlineLevel="1" x14ac:dyDescent="0.2">
      <c r="A10" s="4">
        <v>43898</v>
      </c>
      <c r="F10" s="5"/>
      <c r="G10" s="5"/>
      <c r="H10">
        <v>0</v>
      </c>
      <c r="J10" s="5"/>
    </row>
    <row r="11" spans="1:14" ht="15" hidden="1" customHeight="1" outlineLevel="1" x14ac:dyDescent="0.2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4" ht="15" hidden="1" customHeight="1" outlineLevel="1" x14ac:dyDescent="0.2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4" ht="15" hidden="1" customHeight="1" outlineLevel="1" x14ac:dyDescent="0.2">
      <c r="A13" s="4">
        <v>43901</v>
      </c>
      <c r="F13" s="5"/>
      <c r="G13" s="5"/>
      <c r="H13">
        <v>1</v>
      </c>
      <c r="J13" s="5"/>
    </row>
    <row r="14" spans="1:14" ht="15" hidden="1" customHeight="1" outlineLevel="1" x14ac:dyDescent="0.2">
      <c r="A14" s="4">
        <v>43902</v>
      </c>
      <c r="F14" s="5"/>
      <c r="G14" s="5"/>
      <c r="H14">
        <v>5</v>
      </c>
      <c r="J14" s="5"/>
    </row>
    <row r="15" spans="1:14" ht="15" hidden="1" customHeight="1" outlineLevel="1" x14ac:dyDescent="0.2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4" hidden="1" outlineLevel="1" collapsed="1" x14ac:dyDescent="0.2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 x14ac:dyDescent="0.2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 x14ac:dyDescent="0.2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 x14ac:dyDescent="0.2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 x14ac:dyDescent="0.2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 x14ac:dyDescent="0.2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 x14ac:dyDescent="0.2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 x14ac:dyDescent="0.2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 x14ac:dyDescent="0.2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 x14ac:dyDescent="0.2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 x14ac:dyDescent="0.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 x14ac:dyDescent="0.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 x14ac:dyDescent="0.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 x14ac:dyDescent="0.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 x14ac:dyDescent="0.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 x14ac:dyDescent="0.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 x14ac:dyDescent="0.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 x14ac:dyDescent="0.2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 x14ac:dyDescent="0.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 x14ac:dyDescent="0.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 x14ac:dyDescent="0.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 x14ac:dyDescent="0.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 x14ac:dyDescent="0.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 x14ac:dyDescent="0.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 x14ac:dyDescent="0.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 x14ac:dyDescent="0.2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 x14ac:dyDescent="0.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 x14ac:dyDescent="0.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 x14ac:dyDescent="0.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 x14ac:dyDescent="0.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 x14ac:dyDescent="0.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 x14ac:dyDescent="0.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 x14ac:dyDescent="0.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 x14ac:dyDescent="0.2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 x14ac:dyDescent="0.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 x14ac:dyDescent="0.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 x14ac:dyDescent="0.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 x14ac:dyDescent="0.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 x14ac:dyDescent="0.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 x14ac:dyDescent="0.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 x14ac:dyDescent="0.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 x14ac:dyDescent="0.2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 x14ac:dyDescent="0.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 x14ac:dyDescent="0.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 x14ac:dyDescent="0.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 x14ac:dyDescent="0.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 x14ac:dyDescent="0.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 x14ac:dyDescent="0.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 x14ac:dyDescent="0.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 x14ac:dyDescent="0.2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 x14ac:dyDescent="0.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 x14ac:dyDescent="0.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 x14ac:dyDescent="0.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 x14ac:dyDescent="0.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 x14ac:dyDescent="0.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 x14ac:dyDescent="0.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 x14ac:dyDescent="0.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 x14ac:dyDescent="0.2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 x14ac:dyDescent="0.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 x14ac:dyDescent="0.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 x14ac:dyDescent="0.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 x14ac:dyDescent="0.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 x14ac:dyDescent="0.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 x14ac:dyDescent="0.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 x14ac:dyDescent="0.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 x14ac:dyDescent="0.2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 x14ac:dyDescent="0.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 x14ac:dyDescent="0.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 x14ac:dyDescent="0.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 x14ac:dyDescent="0.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 x14ac:dyDescent="0.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 x14ac:dyDescent="0.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 x14ac:dyDescent="0.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 x14ac:dyDescent="0.2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 x14ac:dyDescent="0.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 x14ac:dyDescent="0.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 x14ac:dyDescent="0.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 x14ac:dyDescent="0.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 x14ac:dyDescent="0.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 x14ac:dyDescent="0.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 x14ac:dyDescent="0.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 x14ac:dyDescent="0.2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 x14ac:dyDescent="0.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 x14ac:dyDescent="0.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 x14ac:dyDescent="0.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 x14ac:dyDescent="0.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 x14ac:dyDescent="0.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 x14ac:dyDescent="0.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 x14ac:dyDescent="0.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 x14ac:dyDescent="0.2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 x14ac:dyDescent="0.2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 x14ac:dyDescent="0.2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 x14ac:dyDescent="0.2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 x14ac:dyDescent="0.2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 x14ac:dyDescent="0.2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 x14ac:dyDescent="0.2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 x14ac:dyDescent="0.2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 x14ac:dyDescent="0.2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 x14ac:dyDescent="0.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 x14ac:dyDescent="0.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 x14ac:dyDescent="0.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 x14ac:dyDescent="0.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 x14ac:dyDescent="0.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 x14ac:dyDescent="0.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 x14ac:dyDescent="0.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 x14ac:dyDescent="0.2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 x14ac:dyDescent="0.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 x14ac:dyDescent="0.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 x14ac:dyDescent="0.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 x14ac:dyDescent="0.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 x14ac:dyDescent="0.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 x14ac:dyDescent="0.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 x14ac:dyDescent="0.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 x14ac:dyDescent="0.2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 x14ac:dyDescent="0.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 x14ac:dyDescent="0.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 x14ac:dyDescent="0.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 x14ac:dyDescent="0.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 x14ac:dyDescent="0.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 x14ac:dyDescent="0.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 x14ac:dyDescent="0.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 x14ac:dyDescent="0.2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 x14ac:dyDescent="0.2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 x14ac:dyDescent="0.2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 x14ac:dyDescent="0.2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 x14ac:dyDescent="0.2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 x14ac:dyDescent="0.2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 x14ac:dyDescent="0.2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 x14ac:dyDescent="0.2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 x14ac:dyDescent="0.2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 x14ac:dyDescent="0.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 x14ac:dyDescent="0.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 x14ac:dyDescent="0.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 x14ac:dyDescent="0.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 x14ac:dyDescent="0.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 x14ac:dyDescent="0.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 x14ac:dyDescent="0.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 x14ac:dyDescent="0.2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 x14ac:dyDescent="0.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 x14ac:dyDescent="0.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 x14ac:dyDescent="0.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 x14ac:dyDescent="0.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 x14ac:dyDescent="0.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 x14ac:dyDescent="0.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 x14ac:dyDescent="0.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 x14ac:dyDescent="0.2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 x14ac:dyDescent="0.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 x14ac:dyDescent="0.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 x14ac:dyDescent="0.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 x14ac:dyDescent="0.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 x14ac:dyDescent="0.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 x14ac:dyDescent="0.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 x14ac:dyDescent="0.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 x14ac:dyDescent="0.2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 x14ac:dyDescent="0.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 x14ac:dyDescent="0.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 x14ac:dyDescent="0.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 x14ac:dyDescent="0.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 x14ac:dyDescent="0.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 x14ac:dyDescent="0.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 x14ac:dyDescent="0.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 x14ac:dyDescent="0.2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 x14ac:dyDescent="0.2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 x14ac:dyDescent="0.2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 x14ac:dyDescent="0.2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 x14ac:dyDescent="0.2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 x14ac:dyDescent="0.2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 x14ac:dyDescent="0.2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 x14ac:dyDescent="0.2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collapsed="1" x14ac:dyDescent="0.2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1" x14ac:dyDescent="0.2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1" x14ac:dyDescent="0.2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1" x14ac:dyDescent="0.2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1" x14ac:dyDescent="0.2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1" x14ac:dyDescent="0.2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1" x14ac:dyDescent="0.2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1" x14ac:dyDescent="0.2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collapsed="1" x14ac:dyDescent="0.2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1" x14ac:dyDescent="0.2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1" x14ac:dyDescent="0.2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1" x14ac:dyDescent="0.2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1" x14ac:dyDescent="0.2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1" x14ac:dyDescent="0.2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1" x14ac:dyDescent="0.2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1" x14ac:dyDescent="0.2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collapsed="1" x14ac:dyDescent="0.2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1" x14ac:dyDescent="0.2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1" x14ac:dyDescent="0.2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1" x14ac:dyDescent="0.2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1" x14ac:dyDescent="0.2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1" x14ac:dyDescent="0.2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1" x14ac:dyDescent="0.2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1" x14ac:dyDescent="0.2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collapsed="1" x14ac:dyDescent="0.2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 x14ac:dyDescent="0.2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 x14ac:dyDescent="0.2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 x14ac:dyDescent="0.2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 x14ac:dyDescent="0.2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 x14ac:dyDescent="0.2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 x14ac:dyDescent="0.2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 x14ac:dyDescent="0.2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collapsed="1" x14ac:dyDescent="0.2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1" x14ac:dyDescent="0.2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1" x14ac:dyDescent="0.2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1" x14ac:dyDescent="0.2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1" x14ac:dyDescent="0.2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1" x14ac:dyDescent="0.2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1" x14ac:dyDescent="0.2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1" x14ac:dyDescent="0.2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collapsed="1" x14ac:dyDescent="0.2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1" x14ac:dyDescent="0.2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1" x14ac:dyDescent="0.2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1" x14ac:dyDescent="0.2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1" x14ac:dyDescent="0.2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1" x14ac:dyDescent="0.2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1" x14ac:dyDescent="0.2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1" x14ac:dyDescent="0.2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collapsed="1" x14ac:dyDescent="0.2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1" x14ac:dyDescent="0.2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1" x14ac:dyDescent="0.2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1" x14ac:dyDescent="0.2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1" x14ac:dyDescent="0.2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1" x14ac:dyDescent="0.2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1" x14ac:dyDescent="0.2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1" x14ac:dyDescent="0.2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collapsed="1" x14ac:dyDescent="0.2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 x14ac:dyDescent="0.2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 x14ac:dyDescent="0.2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 x14ac:dyDescent="0.2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 x14ac:dyDescent="0.2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 x14ac:dyDescent="0.2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 x14ac:dyDescent="0.2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 x14ac:dyDescent="0.2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collapsed="1" x14ac:dyDescent="0.2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1" x14ac:dyDescent="0.2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1" x14ac:dyDescent="0.2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1" x14ac:dyDescent="0.2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1" x14ac:dyDescent="0.2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1" x14ac:dyDescent="0.2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1" x14ac:dyDescent="0.2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1" x14ac:dyDescent="0.2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collapsed="1" x14ac:dyDescent="0.2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1" x14ac:dyDescent="0.2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1" x14ac:dyDescent="0.2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1" x14ac:dyDescent="0.2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1" x14ac:dyDescent="0.2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1" x14ac:dyDescent="0.2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1" x14ac:dyDescent="0.2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1" x14ac:dyDescent="0.2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collapsed="1" x14ac:dyDescent="0.2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1" x14ac:dyDescent="0.2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1" x14ac:dyDescent="0.2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1" x14ac:dyDescent="0.2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1" x14ac:dyDescent="0.2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1" x14ac:dyDescent="0.2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1" x14ac:dyDescent="0.2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1" x14ac:dyDescent="0.2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collapsed="1" x14ac:dyDescent="0.2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 x14ac:dyDescent="0.2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 x14ac:dyDescent="0.2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 x14ac:dyDescent="0.2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 x14ac:dyDescent="0.2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 x14ac:dyDescent="0.2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 x14ac:dyDescent="0.2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 x14ac:dyDescent="0.2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collapsed="1" x14ac:dyDescent="0.2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1" x14ac:dyDescent="0.2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1" x14ac:dyDescent="0.2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1" x14ac:dyDescent="0.2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1" x14ac:dyDescent="0.2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1" x14ac:dyDescent="0.2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1" x14ac:dyDescent="0.2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1" x14ac:dyDescent="0.2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collapsed="1" x14ac:dyDescent="0.2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1" x14ac:dyDescent="0.2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1" x14ac:dyDescent="0.2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1" x14ac:dyDescent="0.2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1" x14ac:dyDescent="0.2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1" x14ac:dyDescent="0.2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1" x14ac:dyDescent="0.2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1" x14ac:dyDescent="0.2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collapsed="1" x14ac:dyDescent="0.2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1" x14ac:dyDescent="0.2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1" x14ac:dyDescent="0.2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1" x14ac:dyDescent="0.2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1" x14ac:dyDescent="0.2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1" x14ac:dyDescent="0.2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1" x14ac:dyDescent="0.2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1" x14ac:dyDescent="0.2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collapsed="1" x14ac:dyDescent="0.2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1" x14ac:dyDescent="0.2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>D306/B306</f>
        <v>0.16195539419087138</v>
      </c>
      <c r="N306" s="2">
        <f t="shared" si="41"/>
        <v>0.2506019261637239</v>
      </c>
    </row>
    <row r="307" spans="1:14" hidden="1" outlineLevel="1" x14ac:dyDescent="0.2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4">D307/B307</f>
        <v>0.13108501455384924</v>
      </c>
      <c r="N307" s="2">
        <f t="shared" si="41"/>
        <v>0.20444583594239199</v>
      </c>
    </row>
    <row r="308" spans="1:14" hidden="1" outlineLevel="1" x14ac:dyDescent="0.2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4"/>
        <v>0.11519286276567831</v>
      </c>
      <c r="N308" s="2">
        <f t="shared" si="41"/>
        <v>0.18103092783505154</v>
      </c>
    </row>
    <row r="309" spans="1:14" hidden="1" outlineLevel="1" x14ac:dyDescent="0.2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4"/>
        <v>0.1537391304347826</v>
      </c>
      <c r="N309" s="2">
        <f t="shared" si="41"/>
        <v>0.24548736462093862</v>
      </c>
    </row>
    <row r="310" spans="1:14" hidden="1" outlineLevel="1" x14ac:dyDescent="0.2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4"/>
        <v>0.1472496473906911</v>
      </c>
      <c r="N310" s="2">
        <f>D310/C310</f>
        <v>0.22888044431452792</v>
      </c>
    </row>
    <row r="311" spans="1:14" hidden="1" outlineLevel="1" x14ac:dyDescent="0.2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4"/>
        <v>0.13546769966959096</v>
      </c>
      <c r="N311" s="2">
        <f t="shared" si="41"/>
        <v>0.22935956790123457</v>
      </c>
    </row>
    <row r="312" spans="1:14" hidden="1" outlineLevel="1" x14ac:dyDescent="0.2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4"/>
        <v>0.11422197434467374</v>
      </c>
      <c r="N312" s="2">
        <f t="shared" si="41"/>
        <v>0.18689541887205693</v>
      </c>
    </row>
    <row r="313" spans="1:14" collapsed="1" x14ac:dyDescent="0.2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5">SUM(D306:D312)</f>
        <v>9419</v>
      </c>
      <c r="E313" s="3">
        <f t="shared" si="45"/>
        <v>3322</v>
      </c>
      <c r="F313" s="3">
        <f t="shared" si="45"/>
        <v>-75</v>
      </c>
      <c r="G313" s="3">
        <f t="shared" si="45"/>
        <v>-75</v>
      </c>
      <c r="H313" s="3">
        <f t="shared" si="45"/>
        <v>0</v>
      </c>
      <c r="I313" s="3"/>
      <c r="J313" s="3">
        <f t="shared" si="45"/>
        <v>3397</v>
      </c>
      <c r="K313" s="3">
        <f t="shared" si="45"/>
        <v>5777</v>
      </c>
      <c r="L313" s="3">
        <f t="shared" si="45"/>
        <v>320</v>
      </c>
      <c r="M313" s="2">
        <f t="shared" si="44"/>
        <v>0.13653692831775024</v>
      </c>
      <c r="N313" s="2">
        <f t="shared" si="41"/>
        <v>0.21725792314434655</v>
      </c>
    </row>
    <row r="314" spans="1:14" hidden="1" outlineLevel="1" x14ac:dyDescent="0.2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4"/>
        <v>0.13229481515926528</v>
      </c>
      <c r="N314" s="2">
        <f>D314/C314</f>
        <v>0.22920443101711985</v>
      </c>
    </row>
    <row r="315" spans="1:14" hidden="1" outlineLevel="1" x14ac:dyDescent="0.2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>D315/B315</f>
        <v>0.12986169126520003</v>
      </c>
      <c r="N315" s="2">
        <f>D315/C315</f>
        <v>0.21907297212652677</v>
      </c>
    </row>
    <row r="316" spans="1:14" hidden="1" outlineLevel="1" x14ac:dyDescent="0.2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46">D316/B316</f>
        <v>0.12855409153952843</v>
      </c>
      <c r="N316" s="2">
        <f t="shared" ref="N316:N321" si="47">D316/C316</f>
        <v>0.20680518756100963</v>
      </c>
    </row>
    <row r="317" spans="1:14" hidden="1" outlineLevel="1" x14ac:dyDescent="0.2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46"/>
        <v>0.12229467914185804</v>
      </c>
      <c r="N317" s="2">
        <f t="shared" si="47"/>
        <v>0.20445568020224364</v>
      </c>
    </row>
    <row r="318" spans="1:14" hidden="1" outlineLevel="1" x14ac:dyDescent="0.2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46"/>
        <v>0.13614602034709755</v>
      </c>
      <c r="N318" s="2">
        <f t="shared" si="47"/>
        <v>0.23253833049403747</v>
      </c>
    </row>
    <row r="319" spans="1:14" hidden="1" outlineLevel="1" x14ac:dyDescent="0.2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46"/>
        <v>0.11402298850574713</v>
      </c>
      <c r="N319" s="2">
        <f t="shared" si="47"/>
        <v>0.19381056580181308</v>
      </c>
    </row>
    <row r="320" spans="1:14" hidden="1" outlineLevel="1" x14ac:dyDescent="0.2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46"/>
        <v>0.12567634038366945</v>
      </c>
      <c r="N320" s="2">
        <f t="shared" si="47"/>
        <v>0.20346406529962174</v>
      </c>
    </row>
    <row r="321" spans="1:14" collapsed="1" x14ac:dyDescent="0.2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48">SUM(D314:D320)</f>
        <v>8941</v>
      </c>
      <c r="E321" s="3">
        <f t="shared" si="48"/>
        <v>-738</v>
      </c>
      <c r="F321" s="3">
        <f t="shared" si="48"/>
        <v>-183</v>
      </c>
      <c r="G321" s="3">
        <f t="shared" si="48"/>
        <v>-155</v>
      </c>
      <c r="H321" s="3">
        <f t="shared" si="48"/>
        <v>-28</v>
      </c>
      <c r="I321" s="3"/>
      <c r="J321" s="3">
        <f t="shared" si="48"/>
        <v>-555</v>
      </c>
      <c r="K321" s="3">
        <f t="shared" si="48"/>
        <v>9426</v>
      </c>
      <c r="L321" s="3">
        <f t="shared" si="48"/>
        <v>253</v>
      </c>
      <c r="M321" s="2">
        <f t="shared" si="46"/>
        <v>0.1267777383906416</v>
      </c>
      <c r="N321" s="2">
        <f t="shared" si="47"/>
        <v>0.21216363722651987</v>
      </c>
    </row>
    <row r="322" spans="1:14" hidden="1" outlineLevel="1" x14ac:dyDescent="0.2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>D322/B322</f>
        <v>0.10946816122108276</v>
      </c>
      <c r="N322" s="2">
        <f>D322/C322</f>
        <v>0.19014084507042253</v>
      </c>
    </row>
    <row r="323" spans="1:14" hidden="1" outlineLevel="1" x14ac:dyDescent="0.2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49">D323/B323</f>
        <v>0.11519165161549268</v>
      </c>
      <c r="N323" s="2">
        <f t="shared" ref="N323:N329" si="50">D323/C323</f>
        <v>0.19523809523809524</v>
      </c>
    </row>
    <row r="324" spans="1:14" hidden="1" outlineLevel="1" x14ac:dyDescent="0.2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49"/>
        <v>0.10737202338514187</v>
      </c>
      <c r="N324" s="2">
        <f t="shared" si="50"/>
        <v>0.17651195499296765</v>
      </c>
    </row>
    <row r="325" spans="1:14" hidden="1" outlineLevel="1" x14ac:dyDescent="0.2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49"/>
        <v>0.11116943103086289</v>
      </c>
      <c r="N325" s="2">
        <f t="shared" si="50"/>
        <v>0.1787945297990883</v>
      </c>
    </row>
    <row r="326" spans="1:14" hidden="1" outlineLevel="1" x14ac:dyDescent="0.2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49"/>
        <v>0.10478288231592196</v>
      </c>
      <c r="N326" s="2">
        <f t="shared" si="50"/>
        <v>0.22185209860093272</v>
      </c>
    </row>
    <row r="327" spans="1:14" hidden="1" outlineLevel="1" x14ac:dyDescent="0.2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49"/>
        <v>0.11215365934429848</v>
      </c>
      <c r="N327" s="2">
        <f t="shared" si="50"/>
        <v>0.17104377104377105</v>
      </c>
    </row>
    <row r="328" spans="1:14" hidden="1" outlineLevel="1" x14ac:dyDescent="0.2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49"/>
        <v>0.11389906963631238</v>
      </c>
      <c r="N328" s="2">
        <f t="shared" si="50"/>
        <v>0.18426453819840366</v>
      </c>
    </row>
    <row r="329" spans="1:14" collapsed="1" x14ac:dyDescent="0.2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1">SUM(D322:D328)</f>
        <v>6701</v>
      </c>
      <c r="E329" s="3">
        <f t="shared" si="51"/>
        <v>-4027</v>
      </c>
      <c r="F329" s="3">
        <f t="shared" si="51"/>
        <v>-156</v>
      </c>
      <c r="G329" s="3">
        <f t="shared" si="51"/>
        <v>-141</v>
      </c>
      <c r="H329" s="3">
        <f t="shared" si="51"/>
        <v>-15</v>
      </c>
      <c r="I329" s="3">
        <f t="shared" si="51"/>
        <v>106</v>
      </c>
      <c r="J329" s="3">
        <f t="shared" si="51"/>
        <v>-3871</v>
      </c>
      <c r="K329" s="3">
        <f t="shared" si="51"/>
        <v>10520</v>
      </c>
      <c r="L329" s="3">
        <f t="shared" si="51"/>
        <v>208</v>
      </c>
      <c r="M329" s="2">
        <f t="shared" si="49"/>
        <v>0.11061771600250916</v>
      </c>
      <c r="N329" s="2">
        <f t="shared" si="50"/>
        <v>0.18757172848145556</v>
      </c>
    </row>
    <row r="330" spans="1:14" hidden="1" outlineLevel="1" x14ac:dyDescent="0.2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>D330/B330</f>
        <v>0.12889578338739247</v>
      </c>
      <c r="N330" s="2">
        <f>D330/C330</f>
        <v>0.19723780750971084</v>
      </c>
    </row>
    <row r="331" spans="1:14" hidden="1" outlineLevel="1" x14ac:dyDescent="0.2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52">D331/B331</f>
        <v>0.11963460268545015</v>
      </c>
      <c r="N331" s="2">
        <f t="shared" ref="N331:N337" si="53">D331/C331</f>
        <v>0.19628024557602022</v>
      </c>
    </row>
    <row r="332" spans="1:14" hidden="1" outlineLevel="1" x14ac:dyDescent="0.2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52"/>
        <v>0.10677762181672348</v>
      </c>
      <c r="N332" s="2">
        <f t="shared" si="53"/>
        <v>0.16527001862197394</v>
      </c>
    </row>
    <row r="333" spans="1:14" hidden="1" outlineLevel="1" x14ac:dyDescent="0.2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52"/>
        <v>9.323211803699348E-2</v>
      </c>
      <c r="N333" s="2">
        <f t="shared" si="53"/>
        <v>0.15425437820626217</v>
      </c>
    </row>
    <row r="334" spans="1:14" hidden="1" outlineLevel="1" x14ac:dyDescent="0.2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52"/>
        <v>9.0146750524109018E-2</v>
      </c>
      <c r="N334" s="2">
        <f t="shared" si="53"/>
        <v>0.14401103230890466</v>
      </c>
    </row>
    <row r="335" spans="1:14" hidden="1" outlineLevel="1" x14ac:dyDescent="0.2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52"/>
        <v>0.12132098936023214</v>
      </c>
      <c r="N335" s="2">
        <f t="shared" si="53"/>
        <v>0.19900271985494106</v>
      </c>
    </row>
    <row r="336" spans="1:14" hidden="1" outlineLevel="1" x14ac:dyDescent="0.2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52"/>
        <v>0.11140807427204952</v>
      </c>
      <c r="N336" s="2">
        <f t="shared" si="53"/>
        <v>0.17277486910994763</v>
      </c>
    </row>
    <row r="337" spans="1:14" collapsed="1" x14ac:dyDescent="0.2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54">SUM(D330:D336)</f>
        <v>6339</v>
      </c>
      <c r="E337" s="3">
        <f t="shared" si="54"/>
        <v>-1836</v>
      </c>
      <c r="F337" s="3">
        <f t="shared" si="54"/>
        <v>-170</v>
      </c>
      <c r="G337" s="3">
        <f t="shared" si="54"/>
        <v>-150</v>
      </c>
      <c r="H337" s="3">
        <f t="shared" si="54"/>
        <v>-20</v>
      </c>
      <c r="I337" s="3">
        <f t="shared" si="54"/>
        <v>93</v>
      </c>
      <c r="J337" s="3">
        <f t="shared" si="54"/>
        <v>-1666</v>
      </c>
      <c r="K337" s="3">
        <f t="shared" si="54"/>
        <v>7987</v>
      </c>
      <c r="L337" s="3">
        <f t="shared" si="54"/>
        <v>188</v>
      </c>
      <c r="M337" s="2">
        <f t="shared" si="52"/>
        <v>0.10937041701892718</v>
      </c>
      <c r="N337" s="2">
        <f t="shared" si="53"/>
        <v>0.17443108334938498</v>
      </c>
    </row>
    <row r="338" spans="1:14" hidden="1" outlineLevel="1" x14ac:dyDescent="0.2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>D338/B338</f>
        <v>0.10762548262548262</v>
      </c>
      <c r="N338" s="2">
        <f>D338/C338</f>
        <v>0.16971080669710806</v>
      </c>
    </row>
    <row r="339" spans="1:14" hidden="1" outlineLevel="1" x14ac:dyDescent="0.2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55">D339/B339</f>
        <v>0.10288870986304523</v>
      </c>
      <c r="N339" s="2">
        <f t="shared" ref="N339:N345" si="56">D339/C339</f>
        <v>0.17399766446087972</v>
      </c>
    </row>
    <row r="340" spans="1:14" hidden="1" outlineLevel="1" x14ac:dyDescent="0.2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55"/>
        <v>0.10060449050086356</v>
      </c>
      <c r="N340" s="2">
        <f t="shared" si="56"/>
        <v>0.16044069547254261</v>
      </c>
    </row>
    <row r="341" spans="1:14" hidden="1" outlineLevel="1" x14ac:dyDescent="0.2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55"/>
        <v>0.10485556238475723</v>
      </c>
      <c r="N341" s="2">
        <f t="shared" si="56"/>
        <v>0.17741264559068221</v>
      </c>
    </row>
    <row r="342" spans="1:14" hidden="1" outlineLevel="1" x14ac:dyDescent="0.2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55"/>
        <v>0.11124845488257108</v>
      </c>
      <c r="N342" s="2">
        <f t="shared" si="56"/>
        <v>0.1708185053380783</v>
      </c>
    </row>
    <row r="343" spans="1:14" hidden="1" outlineLevel="1" x14ac:dyDescent="0.2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55"/>
        <v>8.3457157008420005E-2</v>
      </c>
      <c r="N343" s="2">
        <f t="shared" si="56"/>
        <v>0.13474610155937625</v>
      </c>
    </row>
    <row r="344" spans="1:14" hidden="1" outlineLevel="1" x14ac:dyDescent="0.2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55"/>
        <v>0.12113676731793961</v>
      </c>
      <c r="N344" s="2">
        <f t="shared" si="56"/>
        <v>0.19802555168408828</v>
      </c>
    </row>
    <row r="345" spans="1:14" collapsed="1" x14ac:dyDescent="0.2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57">SUM(D338:D344)</f>
        <v>5087</v>
      </c>
      <c r="E345" s="3">
        <f t="shared" si="57"/>
        <v>-716</v>
      </c>
      <c r="F345" s="3">
        <f t="shared" si="57"/>
        <v>-53</v>
      </c>
      <c r="G345" s="3">
        <f t="shared" si="57"/>
        <v>-49</v>
      </c>
      <c r="H345" s="3">
        <f t="shared" si="57"/>
        <v>-4</v>
      </c>
      <c r="I345" s="3">
        <f t="shared" si="57"/>
        <v>82</v>
      </c>
      <c r="J345" s="3">
        <f t="shared" si="57"/>
        <v>-663</v>
      </c>
      <c r="K345" s="3">
        <f t="shared" si="57"/>
        <v>5660</v>
      </c>
      <c r="L345" s="3">
        <f t="shared" si="57"/>
        <v>143</v>
      </c>
      <c r="M345" s="2">
        <f t="shared" si="55"/>
        <v>0.10500784410866154</v>
      </c>
      <c r="N345" s="2">
        <f t="shared" si="56"/>
        <v>0.17037880564021837</v>
      </c>
    </row>
    <row r="346" spans="1:14" hidden="1" outlineLevel="1" x14ac:dyDescent="0.2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>D346/B346</f>
        <v>0.11417530300368874</v>
      </c>
      <c r="N346" s="2">
        <f>D346/C346</f>
        <v>0.17506059789927284</v>
      </c>
    </row>
    <row r="347" spans="1:14" hidden="1" outlineLevel="1" x14ac:dyDescent="0.2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58">D347/B347</f>
        <v>0.11297831270580221</v>
      </c>
      <c r="N347" s="2">
        <f t="shared" ref="N347:N353" si="59">D347/C347</f>
        <v>0.19268009295120062</v>
      </c>
    </row>
    <row r="348" spans="1:14" hidden="1" outlineLevel="1" x14ac:dyDescent="0.2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58"/>
        <v>0.12757443803695423</v>
      </c>
      <c r="N348" s="2">
        <f t="shared" si="59"/>
        <v>0.20460551151377879</v>
      </c>
    </row>
    <row r="349" spans="1:14" hidden="1" outlineLevel="1" x14ac:dyDescent="0.2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58"/>
        <v>0.1777504105090312</v>
      </c>
      <c r="N349" s="2">
        <f t="shared" si="59"/>
        <v>0.29623717217787915</v>
      </c>
    </row>
    <row r="350" spans="1:14" hidden="1" outlineLevel="1" x14ac:dyDescent="0.2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58"/>
        <v>0.14965986394557823</v>
      </c>
      <c r="N350" s="2">
        <f t="shared" si="59"/>
        <v>0.24933333333333332</v>
      </c>
    </row>
    <row r="351" spans="1:14" hidden="1" outlineLevel="1" x14ac:dyDescent="0.2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58"/>
        <v>0.14411937954054585</v>
      </c>
      <c r="N351" s="2">
        <f t="shared" si="59"/>
        <v>0.2402618657937807</v>
      </c>
    </row>
    <row r="352" spans="1:14" hidden="1" outlineLevel="1" x14ac:dyDescent="0.2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58"/>
        <v>0.1656907738566229</v>
      </c>
      <c r="N352" s="2">
        <f t="shared" si="59"/>
        <v>0.27567140600315954</v>
      </c>
    </row>
    <row r="353" spans="1:14" collapsed="1" x14ac:dyDescent="0.2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60">SUM(D346:D352)</f>
        <v>6931</v>
      </c>
      <c r="E353" s="3">
        <f t="shared" si="60"/>
        <v>2424</v>
      </c>
      <c r="F353" s="3">
        <f t="shared" si="60"/>
        <v>120</v>
      </c>
      <c r="G353" s="3">
        <f t="shared" si="60"/>
        <v>110</v>
      </c>
      <c r="H353" s="3">
        <f t="shared" si="60"/>
        <v>10</v>
      </c>
      <c r="I353" s="3">
        <f t="shared" si="60"/>
        <v>90</v>
      </c>
      <c r="J353" s="3">
        <f t="shared" si="60"/>
        <v>2304</v>
      </c>
      <c r="K353" s="3">
        <f t="shared" si="60"/>
        <v>4311</v>
      </c>
      <c r="L353" s="3">
        <f t="shared" si="60"/>
        <v>196</v>
      </c>
      <c r="M353" s="2">
        <f t="shared" si="58"/>
        <v>0.14083390905027024</v>
      </c>
      <c r="N353" s="2">
        <f t="shared" si="59"/>
        <v>0.23170527864139337</v>
      </c>
    </row>
    <row r="354" spans="1:14" hidden="1" outlineLevel="1" x14ac:dyDescent="0.2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>D354/B354</f>
        <v>0.18309859154929578</v>
      </c>
      <c r="N354" s="2">
        <f>D354/C354</f>
        <v>0.28668590272052763</v>
      </c>
    </row>
    <row r="355" spans="1:14" hidden="1" outlineLevel="1" x14ac:dyDescent="0.2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61">D355/B355</f>
        <v>0.16525112718884344</v>
      </c>
      <c r="N355" s="2">
        <f t="shared" ref="N355:N361" si="62">D355/C355</f>
        <v>0.25055643879173289</v>
      </c>
    </row>
    <row r="356" spans="1:14" hidden="1" outlineLevel="1" x14ac:dyDescent="0.2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61"/>
        <v>0.17323640831370943</v>
      </c>
      <c r="N356" s="2">
        <f t="shared" si="62"/>
        <v>0.28873720136518771</v>
      </c>
    </row>
    <row r="357" spans="1:14" hidden="1" outlineLevel="1" x14ac:dyDescent="0.2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61"/>
        <v>0.16740550629958004</v>
      </c>
      <c r="N357" s="2">
        <f t="shared" si="62"/>
        <v>0.28711484593837533</v>
      </c>
    </row>
    <row r="358" spans="1:14" hidden="1" outlineLevel="1" x14ac:dyDescent="0.2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61"/>
        <v>0.1739869651459337</v>
      </c>
      <c r="N358" s="2">
        <f t="shared" si="62"/>
        <v>0.28998740554156172</v>
      </c>
    </row>
    <row r="359" spans="1:14" hidden="1" outlineLevel="1" x14ac:dyDescent="0.2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61"/>
        <v>0.17636904191042485</v>
      </c>
      <c r="N359" s="2">
        <f t="shared" si="62"/>
        <v>0.28933291378225301</v>
      </c>
    </row>
    <row r="360" spans="1:14" hidden="1" outlineLevel="1" x14ac:dyDescent="0.2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61"/>
        <v>0.19837454212454211</v>
      </c>
      <c r="N360" s="2">
        <f t="shared" si="62"/>
        <v>0.33604808997479152</v>
      </c>
    </row>
    <row r="361" spans="1:14" collapsed="1" x14ac:dyDescent="0.2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63">SUM(D354:D360)</f>
        <v>11508</v>
      </c>
      <c r="E361" s="3">
        <f t="shared" si="63"/>
        <v>5915</v>
      </c>
      <c r="F361" s="3">
        <f t="shared" si="63"/>
        <v>152</v>
      </c>
      <c r="G361" s="3">
        <f t="shared" si="63"/>
        <v>128</v>
      </c>
      <c r="H361" s="3">
        <f t="shared" si="63"/>
        <v>24</v>
      </c>
      <c r="I361" s="3">
        <f t="shared" si="63"/>
        <v>95</v>
      </c>
      <c r="J361" s="3">
        <f t="shared" si="63"/>
        <v>5763</v>
      </c>
      <c r="K361" s="3">
        <f t="shared" si="63"/>
        <v>5359</v>
      </c>
      <c r="L361" s="3">
        <f t="shared" si="63"/>
        <v>234</v>
      </c>
      <c r="M361" s="2">
        <f t="shared" si="61"/>
        <v>0.17644082608895634</v>
      </c>
      <c r="N361" s="2">
        <f t="shared" si="62"/>
        <v>0.28867427568042142</v>
      </c>
    </row>
    <row r="362" spans="1:14" hidden="1" outlineLevel="1" x14ac:dyDescent="0.2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>D362/B362</f>
        <v>0.18245573695102321</v>
      </c>
      <c r="N362" s="2">
        <f>D362/C362</f>
        <v>0.30726040658276865</v>
      </c>
    </row>
    <row r="363" spans="1:14" hidden="1" outlineLevel="1" x14ac:dyDescent="0.2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64">D363/B363</f>
        <v>0.17806944056594992</v>
      </c>
      <c r="N363" s="2">
        <f t="shared" ref="N363:N369" si="65">D363/C363</f>
        <v>0.29681923972071372</v>
      </c>
    </row>
    <row r="364" spans="1:14" hidden="1" outlineLevel="1" x14ac:dyDescent="0.2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64"/>
        <v>0.18677670271295768</v>
      </c>
      <c r="N364" s="2">
        <f t="shared" si="65"/>
        <v>0.31130434782608696</v>
      </c>
    </row>
    <row r="365" spans="1:14" hidden="1" outlineLevel="1" x14ac:dyDescent="0.2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64"/>
        <v>0.17388469777405235</v>
      </c>
      <c r="N365" s="2">
        <f t="shared" si="65"/>
        <v>0.2898168270723378</v>
      </c>
    </row>
    <row r="366" spans="1:14" hidden="1" outlineLevel="1" x14ac:dyDescent="0.2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64"/>
        <v>8.1024786502811919E-2</v>
      </c>
      <c r="N366" s="2">
        <f t="shared" si="65"/>
        <v>0.3079480683977201</v>
      </c>
    </row>
    <row r="367" spans="1:14" hidden="1" outlineLevel="1" x14ac:dyDescent="0.2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64"/>
        <v>7.7857911304139937E-2</v>
      </c>
      <c r="N367" s="2">
        <f t="shared" si="65"/>
        <v>0.31465378421900159</v>
      </c>
    </row>
    <row r="368" spans="1:14" hidden="1" outlineLevel="1" x14ac:dyDescent="0.2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64"/>
        <v>3.2317470298919758E-2</v>
      </c>
      <c r="N368" s="2">
        <f t="shared" si="65"/>
        <v>0.26384305097176386</v>
      </c>
    </row>
    <row r="369" spans="1:14" collapsed="1" x14ac:dyDescent="0.2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66">SUM(D362:D368)</f>
        <v>12674</v>
      </c>
      <c r="E369" s="3">
        <f t="shared" si="66"/>
        <v>4919</v>
      </c>
      <c r="F369" s="3">
        <f t="shared" si="66"/>
        <v>157</v>
      </c>
      <c r="G369" s="3">
        <f t="shared" si="66"/>
        <v>157</v>
      </c>
      <c r="H369" s="3">
        <f t="shared" si="66"/>
        <v>0</v>
      </c>
      <c r="I369" s="3">
        <f t="shared" si="66"/>
        <v>112</v>
      </c>
      <c r="J369" s="3">
        <f t="shared" si="66"/>
        <v>4762</v>
      </c>
      <c r="K369" s="3">
        <f t="shared" si="66"/>
        <v>7494</v>
      </c>
      <c r="L369" s="3">
        <f t="shared" si="66"/>
        <v>261</v>
      </c>
      <c r="M369" s="2">
        <f t="shared" si="64"/>
        <v>9.4336392529903459E-2</v>
      </c>
      <c r="N369" s="2">
        <f t="shared" si="65"/>
        <v>0.2992185471114574</v>
      </c>
    </row>
    <row r="370" spans="1:14" hidden="1" outlineLevel="1" x14ac:dyDescent="0.2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>D370/B370</f>
        <v>3.2129927594529366E-2</v>
      </c>
      <c r="N370" s="2">
        <f>D370/C370</f>
        <v>0.25437898089171973</v>
      </c>
    </row>
    <row r="371" spans="1:14" hidden="1" outlineLevel="1" x14ac:dyDescent="0.2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67">D371/B371</f>
        <v>7.7526338167902872E-2</v>
      </c>
      <c r="N371" s="2">
        <f t="shared" ref="N371:N377" si="68">D371/C371</f>
        <v>0.27336331834082961</v>
      </c>
    </row>
    <row r="372" spans="1:14" hidden="1" outlineLevel="1" x14ac:dyDescent="0.2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67"/>
        <v>7.4288856671499273E-2</v>
      </c>
      <c r="N372" s="2">
        <f t="shared" si="68"/>
        <v>0.24229577694439916</v>
      </c>
    </row>
    <row r="373" spans="1:14" hidden="1" outlineLevel="1" x14ac:dyDescent="0.2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67"/>
        <v>5.6920727474663334E-2</v>
      </c>
      <c r="N373" s="2">
        <f t="shared" si="68"/>
        <v>0.21068859198355602</v>
      </c>
    </row>
    <row r="374" spans="1:14" hidden="1" outlineLevel="1" x14ac:dyDescent="0.2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67"/>
        <v>6.6897062453715128E-2</v>
      </c>
      <c r="N374" s="2">
        <f t="shared" si="68"/>
        <v>0.22238634498604956</v>
      </c>
    </row>
    <row r="375" spans="1:14" hidden="1" outlineLevel="1" x14ac:dyDescent="0.2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67"/>
        <v>4.9350095887492007E-2</v>
      </c>
      <c r="N375" s="2">
        <f t="shared" si="68"/>
        <v>0.20241216570529627</v>
      </c>
    </row>
    <row r="376" spans="1:14" hidden="1" outlineLevel="1" x14ac:dyDescent="0.2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67"/>
        <v>4.2494293623427708E-2</v>
      </c>
      <c r="N376" s="2">
        <f t="shared" si="68"/>
        <v>0.20212520212520213</v>
      </c>
    </row>
    <row r="377" spans="1:14" collapsed="1" x14ac:dyDescent="0.2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69">SUM(D370:D376)</f>
        <v>9023</v>
      </c>
      <c r="E377" s="3">
        <f t="shared" si="69"/>
        <v>1229</v>
      </c>
      <c r="F377" s="3">
        <f t="shared" si="69"/>
        <v>28</v>
      </c>
      <c r="G377" s="3">
        <f t="shared" si="69"/>
        <v>9</v>
      </c>
      <c r="H377" s="3">
        <f t="shared" si="69"/>
        <v>19</v>
      </c>
      <c r="I377" s="3">
        <f t="shared" si="69"/>
        <v>121</v>
      </c>
      <c r="J377" s="3">
        <f t="shared" si="69"/>
        <v>1201</v>
      </c>
      <c r="K377" s="3">
        <f t="shared" si="69"/>
        <v>7557</v>
      </c>
      <c r="L377" s="3">
        <f t="shared" si="69"/>
        <v>237</v>
      </c>
      <c r="M377" s="2">
        <f t="shared" si="67"/>
        <v>5.4073328299353976E-2</v>
      </c>
      <c r="N377" s="2">
        <f t="shared" si="68"/>
        <v>0.23052553588308936</v>
      </c>
    </row>
    <row r="378" spans="1:14" hidden="1" outlineLevel="1" x14ac:dyDescent="0.2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:M394" si="70">D378/B378</f>
        <v>4.2531718569780851E-2</v>
      </c>
      <c r="N378" s="2">
        <f t="shared" ref="N378:N394" si="71">D378/C378</f>
        <v>0.16993087557603687</v>
      </c>
    </row>
    <row r="379" spans="1:14" hidden="1" outlineLevel="1" x14ac:dyDescent="0.2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si="70"/>
        <v>4.1138301030578056E-2</v>
      </c>
      <c r="N379" s="2">
        <f t="shared" si="71"/>
        <v>0.16253351206434316</v>
      </c>
    </row>
    <row r="380" spans="1:14" hidden="1" outlineLevel="1" x14ac:dyDescent="0.2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70"/>
        <v>3.4028015032456442E-2</v>
      </c>
      <c r="N380" s="2">
        <f t="shared" si="71"/>
        <v>0.15301889691196804</v>
      </c>
    </row>
    <row r="381" spans="1:14" hidden="1" outlineLevel="1" x14ac:dyDescent="0.2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si="70"/>
        <v>4.3671191951144502E-2</v>
      </c>
      <c r="N381" s="2">
        <f t="shared" si="71"/>
        <v>0.15159371663870672</v>
      </c>
    </row>
    <row r="382" spans="1:14" hidden="1" outlineLevel="1" x14ac:dyDescent="0.2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70"/>
        <v>3.7076312792113431E-2</v>
      </c>
      <c r="N382" s="2">
        <f t="shared" si="71"/>
        <v>0.16520826041302064</v>
      </c>
    </row>
    <row r="383" spans="1:14" hidden="1" outlineLevel="1" x14ac:dyDescent="0.2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si="70"/>
        <v>3.3503623618866579E-2</v>
      </c>
      <c r="N383" s="2">
        <f t="shared" si="71"/>
        <v>0.15528634361233482</v>
      </c>
    </row>
    <row r="384" spans="1:14" hidden="1" outlineLevel="1" x14ac:dyDescent="0.2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si="70"/>
        <v>2.1796042617960427E-2</v>
      </c>
      <c r="N384" s="2">
        <f t="shared" si="71"/>
        <v>0.14464646464646463</v>
      </c>
    </row>
    <row r="385" spans="1:14" collapsed="1" x14ac:dyDescent="0.2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72">SUM(D378:D384)</f>
        <v>6351</v>
      </c>
      <c r="E385" s="3">
        <f t="shared" si="72"/>
        <v>-5365</v>
      </c>
      <c r="F385" s="3">
        <f t="shared" si="72"/>
        <v>-129</v>
      </c>
      <c r="G385" s="3">
        <f t="shared" si="72"/>
        <v>-106</v>
      </c>
      <c r="H385" s="3">
        <f t="shared" si="72"/>
        <v>-23</v>
      </c>
      <c r="I385" s="3">
        <f t="shared" si="72"/>
        <v>70</v>
      </c>
      <c r="J385" s="3">
        <f t="shared" si="72"/>
        <v>-5236</v>
      </c>
      <c r="K385" s="3">
        <f t="shared" si="72"/>
        <v>11464</v>
      </c>
      <c r="L385" s="3">
        <f t="shared" si="72"/>
        <v>252</v>
      </c>
      <c r="M385" s="2">
        <f t="shared" si="70"/>
        <v>3.5287254139348814E-2</v>
      </c>
      <c r="N385" s="2">
        <f t="shared" si="71"/>
        <v>0.15738216781483869</v>
      </c>
    </row>
    <row r="386" spans="1:14" hidden="1" outlineLevel="1" x14ac:dyDescent="0.2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70"/>
        <v>2.3390027176402334E-2</v>
      </c>
      <c r="N386" s="2">
        <f t="shared" si="71"/>
        <v>0.17847157502329916</v>
      </c>
    </row>
    <row r="387" spans="1:14" hidden="1" outlineLevel="1" x14ac:dyDescent="0.2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si="70"/>
        <v>4.4214783194787687E-2</v>
      </c>
      <c r="N387" s="2">
        <f t="shared" si="71"/>
        <v>0.16359102244389026</v>
      </c>
    </row>
    <row r="388" spans="1:14" hidden="1" outlineLevel="1" x14ac:dyDescent="0.2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si="70"/>
        <v>3.6717778698715293E-2</v>
      </c>
      <c r="N388" s="2">
        <f t="shared" si="71"/>
        <v>0.14198717948717948</v>
      </c>
    </row>
    <row r="389" spans="1:14" hidden="1" outlineLevel="1" x14ac:dyDescent="0.2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70"/>
        <v>3.5259418152567369E-2</v>
      </c>
      <c r="N389" s="2">
        <f t="shared" si="71"/>
        <v>0.13294018534119628</v>
      </c>
    </row>
    <row r="390" spans="1:14" hidden="1" outlineLevel="1" x14ac:dyDescent="0.2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70"/>
        <v>2.443862572403396E-2</v>
      </c>
      <c r="N390" s="2">
        <f t="shared" si="71"/>
        <v>0.11045364891518737</v>
      </c>
    </row>
    <row r="391" spans="1:14" hidden="1" outlineLevel="1" x14ac:dyDescent="0.2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si="70"/>
        <v>3.2516530532866586E-2</v>
      </c>
      <c r="N391" s="2">
        <f t="shared" si="71"/>
        <v>0.13261421319796954</v>
      </c>
    </row>
    <row r="392" spans="1:14" hidden="1" outlineLevel="1" x14ac:dyDescent="0.2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70"/>
        <v>2.3302074452969595E-2</v>
      </c>
      <c r="N392" s="2">
        <f t="shared" si="71"/>
        <v>0.12954186413902052</v>
      </c>
    </row>
    <row r="393" spans="1:14" collapsed="1" x14ac:dyDescent="0.2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73">SUM(D386:D392)</f>
        <v>5451</v>
      </c>
      <c r="E393" s="3">
        <f t="shared" si="73"/>
        <v>-3280</v>
      </c>
      <c r="F393" s="3">
        <f t="shared" si="73"/>
        <v>-153</v>
      </c>
      <c r="G393" s="3">
        <f t="shared" si="73"/>
        <v>-127</v>
      </c>
      <c r="H393" s="3">
        <f t="shared" si="73"/>
        <v>-26</v>
      </c>
      <c r="I393" s="3">
        <f t="shared" si="73"/>
        <v>73</v>
      </c>
      <c r="J393" s="3">
        <f t="shared" si="73"/>
        <v>-3127</v>
      </c>
      <c r="K393" s="3">
        <f t="shared" si="73"/>
        <v>8527</v>
      </c>
      <c r="L393" s="3">
        <f t="shared" si="73"/>
        <v>204</v>
      </c>
      <c r="M393" s="2">
        <f t="shared" si="70"/>
        <v>3.0786174178244662E-2</v>
      </c>
      <c r="N393" s="2">
        <f t="shared" si="71"/>
        <v>0.14051141929164304</v>
      </c>
    </row>
    <row r="394" spans="1:14" hidden="1" outlineLevel="1" x14ac:dyDescent="0.2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si="70"/>
        <v>2.1295553773500845E-2</v>
      </c>
      <c r="N394" s="2">
        <f t="shared" si="71"/>
        <v>0.11658536585365854</v>
      </c>
    </row>
    <row r="395" spans="1:14" hidden="1" outlineLevel="1" x14ac:dyDescent="0.2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74">D395/B395</f>
        <v>3.3898305084745763E-2</v>
      </c>
      <c r="N395" s="2">
        <f t="shared" ref="N395:N401" si="75">D395/C395</f>
        <v>0.13726937269372694</v>
      </c>
    </row>
    <row r="396" spans="1:14" hidden="1" outlineLevel="1" x14ac:dyDescent="0.2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74"/>
        <v>3.1082289803220035E-2</v>
      </c>
      <c r="N396" s="2">
        <f t="shared" si="75"/>
        <v>0.12714965239663373</v>
      </c>
    </row>
    <row r="397" spans="1:14" hidden="1" outlineLevel="1" x14ac:dyDescent="0.2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74"/>
        <v>3.5181927599296364E-2</v>
      </c>
      <c r="N397" s="2">
        <f t="shared" si="75"/>
        <v>0.12947189097103917</v>
      </c>
    </row>
    <row r="398" spans="1:14" hidden="1" outlineLevel="1" x14ac:dyDescent="0.2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74"/>
        <v>2.1263695812221213E-2</v>
      </c>
      <c r="N398" s="2">
        <f t="shared" si="75"/>
        <v>8.6306908068201793E-2</v>
      </c>
    </row>
    <row r="399" spans="1:14" hidden="1" outlineLevel="1" x14ac:dyDescent="0.2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74"/>
        <v>2.388913330400352E-2</v>
      </c>
      <c r="N399" s="2">
        <f t="shared" si="75"/>
        <v>0.10659599528857479</v>
      </c>
    </row>
    <row r="400" spans="1:14" hidden="1" outlineLevel="1" x14ac:dyDescent="0.2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74"/>
        <v>2.3967975981986491E-2</v>
      </c>
      <c r="N400" s="2">
        <f t="shared" si="75"/>
        <v>0.13030467899891185</v>
      </c>
    </row>
    <row r="401" spans="1:14" collapsed="1" x14ac:dyDescent="0.2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76">SUM(D394:D400)</f>
        <v>4190</v>
      </c>
      <c r="E401" s="3">
        <f t="shared" si="76"/>
        <v>-4143</v>
      </c>
      <c r="F401" s="3">
        <f t="shared" si="76"/>
        <v>-181</v>
      </c>
      <c r="G401" s="3">
        <f t="shared" si="76"/>
        <v>-168</v>
      </c>
      <c r="H401" s="3">
        <f t="shared" si="76"/>
        <v>-13</v>
      </c>
      <c r="I401" s="3">
        <f t="shared" si="76"/>
        <v>55</v>
      </c>
      <c r="J401" s="3">
        <f t="shared" si="76"/>
        <v>-3962</v>
      </c>
      <c r="K401" s="3">
        <f t="shared" si="76"/>
        <v>8167</v>
      </c>
      <c r="L401" s="3">
        <f t="shared" si="76"/>
        <v>166</v>
      </c>
      <c r="M401" s="2">
        <f t="shared" si="74"/>
        <v>2.7179201100141409E-2</v>
      </c>
      <c r="N401" s="2">
        <f t="shared" si="75"/>
        <v>0.11864646750672518</v>
      </c>
    </row>
    <row r="402" spans="1:14" hidden="1" outlineLevel="1" x14ac:dyDescent="0.2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>D402/B402</f>
        <v>1.7814025862531523E-2</v>
      </c>
      <c r="N402" s="2">
        <f>D402/C402</f>
        <v>8.2669322709163343E-2</v>
      </c>
    </row>
    <row r="403" spans="1:14" hidden="1" outlineLevel="1" x14ac:dyDescent="0.2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77">D403/B403</f>
        <v>2.7330767885254504E-2</v>
      </c>
      <c r="N403" s="2">
        <f t="shared" ref="N403:N409" si="78">D403/C403</f>
        <v>0.11038502296008477</v>
      </c>
    </row>
    <row r="404" spans="1:14" hidden="1" outlineLevel="1" x14ac:dyDescent="0.2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77"/>
        <v>2.0341262503152054E-2</v>
      </c>
      <c r="N404" s="2">
        <f t="shared" si="78"/>
        <v>8.5709226137772265E-2</v>
      </c>
    </row>
    <row r="405" spans="1:14" hidden="1" outlineLevel="1" x14ac:dyDescent="0.2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77"/>
        <v>1.9375151368370064E-2</v>
      </c>
      <c r="N405" s="2">
        <f t="shared" si="78"/>
        <v>8.4507042253521125E-2</v>
      </c>
    </row>
    <row r="406" spans="1:14" hidden="1" outlineLevel="1" x14ac:dyDescent="0.2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77"/>
        <v>1.8960613634404894E-2</v>
      </c>
      <c r="N406" s="2">
        <f t="shared" si="78"/>
        <v>8.0926981791429098E-2</v>
      </c>
    </row>
    <row r="407" spans="1:14" hidden="1" outlineLevel="1" x14ac:dyDescent="0.2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77"/>
        <v>2.0337237739734844E-2</v>
      </c>
      <c r="N407" s="2">
        <f t="shared" si="78"/>
        <v>0.10315560391730141</v>
      </c>
    </row>
    <row r="408" spans="1:14" hidden="1" outlineLevel="1" x14ac:dyDescent="0.2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77"/>
        <v>2.0640819606267579E-2</v>
      </c>
      <c r="N408" s="2">
        <f t="shared" si="78"/>
        <v>8.8084012001714534E-2</v>
      </c>
    </row>
    <row r="409" spans="1:14" collapsed="1" x14ac:dyDescent="0.2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79">SUM(D402:D408)</f>
        <v>3246</v>
      </c>
      <c r="E409" s="3">
        <f t="shared" si="79"/>
        <v>-5686</v>
      </c>
      <c r="F409" s="3">
        <f t="shared" si="79"/>
        <v>-206</v>
      </c>
      <c r="G409" s="3">
        <f t="shared" si="79"/>
        <v>-184</v>
      </c>
      <c r="H409" s="3">
        <f t="shared" si="79"/>
        <v>-22</v>
      </c>
      <c r="I409" s="3">
        <f t="shared" si="79"/>
        <v>44</v>
      </c>
      <c r="J409" s="3">
        <f t="shared" si="79"/>
        <v>-5480</v>
      </c>
      <c r="K409" s="3">
        <f t="shared" si="79"/>
        <v>8781</v>
      </c>
      <c r="L409" s="3">
        <f t="shared" si="79"/>
        <v>151</v>
      </c>
      <c r="M409" s="2">
        <f t="shared" si="77"/>
        <v>2.0741479124333856E-2</v>
      </c>
      <c r="N409" s="2">
        <f t="shared" si="78"/>
        <v>9.091672968658096E-2</v>
      </c>
    </row>
    <row r="410" spans="1:14" hidden="1" outlineLevel="1" x14ac:dyDescent="0.2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>D410/B410</f>
        <v>2.2200668175449939E-2</v>
      </c>
      <c r="N410" s="2">
        <f>D410/C410</f>
        <v>9.3254866455409688E-2</v>
      </c>
    </row>
    <row r="411" spans="1:14" hidden="1" outlineLevel="1" x14ac:dyDescent="0.2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80">D411/B411</f>
        <v>1.7951467492751897E-2</v>
      </c>
      <c r="N411" s="2">
        <f t="shared" ref="N411:N417" si="81">D411/C411</f>
        <v>9.0399999999999994E-2</v>
      </c>
    </row>
    <row r="412" spans="1:14" hidden="1" outlineLevel="1" x14ac:dyDescent="0.2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80"/>
        <v>2.0499243570347957E-2</v>
      </c>
      <c r="N412" s="2">
        <f t="shared" si="81"/>
        <v>0.10662994294707849</v>
      </c>
    </row>
    <row r="413" spans="1:14" hidden="1" outlineLevel="1" x14ac:dyDescent="0.2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80"/>
        <v>2.4337952118156193E-2</v>
      </c>
      <c r="N413" s="2">
        <f t="shared" si="81"/>
        <v>0.11343449296817172</v>
      </c>
    </row>
    <row r="414" spans="1:14" hidden="1" outlineLevel="1" x14ac:dyDescent="0.2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80"/>
        <v>2.3524623524623523E-2</v>
      </c>
      <c r="N414" s="2">
        <f t="shared" si="81"/>
        <v>0.11571571571571572</v>
      </c>
    </row>
    <row r="415" spans="1:14" hidden="1" outlineLevel="1" x14ac:dyDescent="0.2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80"/>
        <v>1.9977631223726328E-2</v>
      </c>
      <c r="N415" s="2">
        <f t="shared" si="81"/>
        <v>0.10349650349650349</v>
      </c>
    </row>
    <row r="416" spans="1:14" hidden="1" outlineLevel="1" x14ac:dyDescent="0.2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80"/>
        <v>1.8273497377974991E-2</v>
      </c>
      <c r="N416" s="2">
        <f t="shared" si="81"/>
        <v>9.3209876543209877E-2</v>
      </c>
    </row>
    <row r="417" spans="1:14" collapsed="1" x14ac:dyDescent="0.2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82">SUM(D410:D416)</f>
        <v>3568</v>
      </c>
      <c r="E417" s="3">
        <f t="shared" si="82"/>
        <v>-3198</v>
      </c>
      <c r="F417" s="3">
        <f t="shared" si="82"/>
        <v>-131</v>
      </c>
      <c r="G417" s="3">
        <f t="shared" si="82"/>
        <v>-121</v>
      </c>
      <c r="H417" s="3">
        <f t="shared" si="82"/>
        <v>-10</v>
      </c>
      <c r="I417" s="3">
        <f t="shared" si="82"/>
        <v>51</v>
      </c>
      <c r="J417" s="3">
        <f t="shared" si="82"/>
        <v>-3067</v>
      </c>
      <c r="K417" s="3">
        <f t="shared" si="82"/>
        <v>6627</v>
      </c>
      <c r="L417" s="3">
        <f t="shared" si="82"/>
        <v>139</v>
      </c>
      <c r="M417" s="2">
        <f t="shared" si="80"/>
        <v>2.0907924267372972E-2</v>
      </c>
      <c r="N417" s="2">
        <f t="shared" si="81"/>
        <v>0.10263195742844815</v>
      </c>
    </row>
    <row r="418" spans="1:14" hidden="1" outlineLevel="1" x14ac:dyDescent="0.2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>D418/B418</f>
        <v>2.2910276073619631E-2</v>
      </c>
      <c r="N418" s="2">
        <f>D418/C418</f>
        <v>9.7193981293208623E-2</v>
      </c>
    </row>
    <row r="419" spans="1:14" hidden="1" outlineLevel="1" x14ac:dyDescent="0.2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83">D419/B419</f>
        <v>2.2875156609950289E-2</v>
      </c>
      <c r="N419" s="2">
        <f t="shared" ref="N419:N425" si="84">D419/C419</f>
        <v>0.12382410851017282</v>
      </c>
    </row>
    <row r="420" spans="1:14" hidden="1" outlineLevel="1" x14ac:dyDescent="0.2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83"/>
        <v>2.141353144491677E-2</v>
      </c>
      <c r="N420" s="2">
        <f t="shared" si="84"/>
        <v>0.10933062880324544</v>
      </c>
    </row>
    <row r="421" spans="1:14" hidden="1" outlineLevel="1" x14ac:dyDescent="0.2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83"/>
        <v>2.0866713865186123E-2</v>
      </c>
      <c r="N421" s="2">
        <f t="shared" si="84"/>
        <v>0.12436153675327559</v>
      </c>
    </row>
    <row r="422" spans="1:14" hidden="1" outlineLevel="1" x14ac:dyDescent="0.2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83"/>
        <v>2.2408358879150297E-2</v>
      </c>
      <c r="N422" s="2">
        <f t="shared" si="84"/>
        <v>0.11988911988911989</v>
      </c>
    </row>
    <row r="423" spans="1:14" hidden="1" outlineLevel="1" x14ac:dyDescent="0.2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83"/>
        <v>2.2564415307211465E-2</v>
      </c>
      <c r="N423" s="2">
        <f t="shared" si="84"/>
        <v>0.12827735644637053</v>
      </c>
    </row>
    <row r="424" spans="1:14" hidden="1" outlineLevel="1" x14ac:dyDescent="0.2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83"/>
        <v>2.6015085136172712E-2</v>
      </c>
      <c r="N424" s="2">
        <f t="shared" si="84"/>
        <v>0.12814238042269188</v>
      </c>
    </row>
    <row r="425" spans="1:14" collapsed="1" x14ac:dyDescent="0.2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85">SUM(D418:D424)</f>
        <v>3830</v>
      </c>
      <c r="E425" s="3">
        <f t="shared" si="85"/>
        <v>-9262</v>
      </c>
      <c r="F425" s="3">
        <f t="shared" si="85"/>
        <v>-78</v>
      </c>
      <c r="G425" s="3">
        <f t="shared" si="85"/>
        <v>-68</v>
      </c>
      <c r="H425" s="3">
        <f t="shared" si="85"/>
        <v>-10</v>
      </c>
      <c r="I425" s="3">
        <f t="shared" si="85"/>
        <v>36</v>
      </c>
      <c r="J425" s="3">
        <f t="shared" si="85"/>
        <v>-9184</v>
      </c>
      <c r="K425" s="3">
        <f t="shared" si="85"/>
        <v>12995</v>
      </c>
      <c r="L425" s="3">
        <f t="shared" si="85"/>
        <v>97</v>
      </c>
      <c r="M425" s="2">
        <f t="shared" si="83"/>
        <v>2.2642223312622299E-2</v>
      </c>
      <c r="N425" s="2">
        <f t="shared" si="84"/>
        <v>0.11835233769042984</v>
      </c>
    </row>
    <row r="426" spans="1:14" hidden="1" outlineLevel="1" x14ac:dyDescent="0.2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:M452" si="86">D426/B426</f>
        <v>2.6828505938737236E-2</v>
      </c>
      <c r="N426" s="2">
        <f t="shared" ref="N426:N452" si="87">D426/C426</f>
        <v>0.12055243445692884</v>
      </c>
    </row>
    <row r="427" spans="1:14" hidden="1" outlineLevel="1" x14ac:dyDescent="0.2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si="86"/>
        <v>2.6048507135977585E-2</v>
      </c>
      <c r="N427" s="2">
        <f t="shared" si="87"/>
        <v>0.13452407867962921</v>
      </c>
    </row>
    <row r="428" spans="1:14" hidden="1" outlineLevel="1" x14ac:dyDescent="0.2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86"/>
        <v>2.8965574727015088E-2</v>
      </c>
      <c r="N428" s="2">
        <f t="shared" si="87"/>
        <v>0.13587487781036167</v>
      </c>
    </row>
    <row r="429" spans="1:14" hidden="1" outlineLevel="1" x14ac:dyDescent="0.2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86"/>
        <v>2.8428801083001946E-2</v>
      </c>
      <c r="N429" s="2">
        <f t="shared" si="87"/>
        <v>0.13686354378818738</v>
      </c>
    </row>
    <row r="430" spans="1:14" hidden="1" outlineLevel="1" x14ac:dyDescent="0.2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si="86"/>
        <v>2.6443899209409198E-2</v>
      </c>
      <c r="N430" s="2">
        <f t="shared" si="87"/>
        <v>0.13070259865255052</v>
      </c>
    </row>
    <row r="431" spans="1:14" hidden="1" outlineLevel="1" x14ac:dyDescent="0.2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si="86"/>
        <v>2.4522749566135968E-2</v>
      </c>
      <c r="N431" s="2">
        <f t="shared" si="87"/>
        <v>0.12940473820426041</v>
      </c>
    </row>
    <row r="432" spans="1:14" hidden="1" outlineLevel="1" x14ac:dyDescent="0.2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86"/>
        <v>2.8101219400385073E-2</v>
      </c>
      <c r="N432" s="2">
        <f t="shared" si="87"/>
        <v>0.14359334738814711</v>
      </c>
    </row>
    <row r="433" spans="1:14" collapsed="1" x14ac:dyDescent="0.2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88">SUM(D426:D432)</f>
        <v>4419</v>
      </c>
      <c r="E433" s="3">
        <f t="shared" si="88"/>
        <v>-2397</v>
      </c>
      <c r="F433" s="3">
        <f t="shared" si="88"/>
        <v>11</v>
      </c>
      <c r="G433" s="3">
        <f t="shared" si="88"/>
        <v>34</v>
      </c>
      <c r="H433" s="3">
        <f t="shared" si="88"/>
        <v>-23</v>
      </c>
      <c r="I433" s="3">
        <f t="shared" si="88"/>
        <v>41</v>
      </c>
      <c r="J433" s="3">
        <f t="shared" si="88"/>
        <v>-2408</v>
      </c>
      <c r="K433" s="3">
        <f t="shared" si="88"/>
        <v>6707</v>
      </c>
      <c r="L433" s="3">
        <f t="shared" si="88"/>
        <v>109</v>
      </c>
      <c r="M433" s="2">
        <f t="shared" si="86"/>
        <v>2.6999945010295293E-2</v>
      </c>
      <c r="N433" s="2">
        <f t="shared" si="87"/>
        <v>0.1330743517932966</v>
      </c>
    </row>
    <row r="434" spans="1:14" hidden="1" outlineLevel="1" x14ac:dyDescent="0.2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si="86"/>
        <v>2.4376602190631553E-2</v>
      </c>
      <c r="N434" s="2">
        <f t="shared" si="87"/>
        <v>0.11451718852638494</v>
      </c>
    </row>
    <row r="435" spans="1:14" hidden="1" outlineLevel="1" x14ac:dyDescent="0.2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si="86"/>
        <v>2.4357459981263492E-2</v>
      </c>
      <c r="N435" s="2">
        <f t="shared" si="87"/>
        <v>0.1255247691015953</v>
      </c>
    </row>
    <row r="436" spans="1:14" hidden="1" outlineLevel="1" x14ac:dyDescent="0.2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si="86"/>
        <v>2.9479398348852114E-2</v>
      </c>
      <c r="N436" s="2">
        <f t="shared" si="87"/>
        <v>0.13344709897610921</v>
      </c>
    </row>
    <row r="437" spans="1:14" hidden="1" outlineLevel="1" x14ac:dyDescent="0.2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86"/>
        <v>3.0157092076596722E-2</v>
      </c>
      <c r="N437" s="2">
        <f t="shared" si="87"/>
        <v>0.13402412094445387</v>
      </c>
    </row>
    <row r="438" spans="1:14" hidden="1" outlineLevel="1" x14ac:dyDescent="0.2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86"/>
        <v>3.6151677117966415E-2</v>
      </c>
      <c r="N438" s="2">
        <f t="shared" si="87"/>
        <v>0.14633730834752981</v>
      </c>
    </row>
    <row r="439" spans="1:14" hidden="1" outlineLevel="1" x14ac:dyDescent="0.2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86"/>
        <v>2.8243282288355966E-2</v>
      </c>
      <c r="N439" s="2">
        <f t="shared" si="87"/>
        <v>0.13813813813813813</v>
      </c>
    </row>
    <row r="440" spans="1:14" hidden="1" outlineLevel="1" x14ac:dyDescent="0.2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si="86"/>
        <v>2.9036680098035145E-2</v>
      </c>
      <c r="N440" s="2">
        <f t="shared" si="87"/>
        <v>0.13904913467276706</v>
      </c>
    </row>
    <row r="441" spans="1:14" collapsed="1" x14ac:dyDescent="0.2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89">SUM(D434:D440)</f>
        <v>5032</v>
      </c>
      <c r="E441" s="3">
        <f t="shared" si="89"/>
        <v>1869</v>
      </c>
      <c r="F441" s="3">
        <f t="shared" si="89"/>
        <v>85</v>
      </c>
      <c r="G441" s="3">
        <f t="shared" si="89"/>
        <v>60</v>
      </c>
      <c r="H441" s="3">
        <f t="shared" si="89"/>
        <v>25</v>
      </c>
      <c r="I441" s="3">
        <f t="shared" si="89"/>
        <v>57</v>
      </c>
      <c r="J441" s="3">
        <f t="shared" si="89"/>
        <v>1784</v>
      </c>
      <c r="K441" s="3">
        <f t="shared" si="89"/>
        <v>3077</v>
      </c>
      <c r="L441" s="3">
        <f t="shared" si="89"/>
        <v>86</v>
      </c>
      <c r="M441" s="2">
        <f t="shared" si="86"/>
        <v>2.8883353040443583E-2</v>
      </c>
      <c r="N441" s="2">
        <f t="shared" si="87"/>
        <v>0.1337017748963758</v>
      </c>
    </row>
    <row r="442" spans="1:14" hidden="1" outlineLevel="1" x14ac:dyDescent="0.2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86"/>
        <v>4.1684922075483508E-2</v>
      </c>
      <c r="N442" s="2">
        <f t="shared" si="87"/>
        <v>0.1494278662777653</v>
      </c>
    </row>
    <row r="443" spans="1:14" hidden="1" outlineLevel="1" x14ac:dyDescent="0.2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si="86"/>
        <v>3.0065254814043797E-2</v>
      </c>
      <c r="N443" s="2">
        <f t="shared" si="87"/>
        <v>0.13441918739931985</v>
      </c>
    </row>
    <row r="444" spans="1:14" hidden="1" outlineLevel="1" x14ac:dyDescent="0.2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86"/>
        <v>2.9449128074835431E-2</v>
      </c>
      <c r="N444" s="2">
        <f t="shared" si="87"/>
        <v>0.12807634354595682</v>
      </c>
    </row>
    <row r="445" spans="1:14" hidden="1" outlineLevel="1" x14ac:dyDescent="0.2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86"/>
        <v>3.5479267422500592E-2</v>
      </c>
      <c r="N445" s="2">
        <f t="shared" si="87"/>
        <v>0.13695485845447589</v>
      </c>
    </row>
    <row r="446" spans="1:14" hidden="1" outlineLevel="1" x14ac:dyDescent="0.2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si="86"/>
        <v>3.2052894462610948E-2</v>
      </c>
      <c r="N446" s="2">
        <f t="shared" si="87"/>
        <v>0.13397416641634124</v>
      </c>
    </row>
    <row r="447" spans="1:14" hidden="1" outlineLevel="1" x14ac:dyDescent="0.2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si="86"/>
        <v>3.0649493766788348E-2</v>
      </c>
      <c r="N447" s="2">
        <f t="shared" si="87"/>
        <v>0.15589420213697672</v>
      </c>
    </row>
    <row r="448" spans="1:14" hidden="1" outlineLevel="1" x14ac:dyDescent="0.2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si="86"/>
        <v>3.7747059056521565E-2</v>
      </c>
      <c r="N448" s="2">
        <f t="shared" si="87"/>
        <v>0.16229564032697547</v>
      </c>
    </row>
    <row r="449" spans="1:14" collapsed="1" x14ac:dyDescent="0.2">
      <c r="A449" t="s">
        <v>305</v>
      </c>
      <c r="B449" s="3">
        <f>SUM(B442:B448)</f>
        <v>174273</v>
      </c>
      <c r="C449" s="3">
        <f>SUM(C442:C448)</f>
        <v>40791</v>
      </c>
      <c r="D449" s="3">
        <f t="shared" ref="D449:L449" si="90">SUM(D442:D448)</f>
        <v>5812</v>
      </c>
      <c r="E449" s="3">
        <f t="shared" si="90"/>
        <v>808</v>
      </c>
      <c r="F449" s="3">
        <f t="shared" si="90"/>
        <v>97</v>
      </c>
      <c r="G449" s="3">
        <f t="shared" si="90"/>
        <v>93</v>
      </c>
      <c r="H449" s="3">
        <f t="shared" si="90"/>
        <v>4</v>
      </c>
      <c r="I449" s="3">
        <f t="shared" si="90"/>
        <v>50</v>
      </c>
      <c r="J449" s="3">
        <f t="shared" si="90"/>
        <v>711</v>
      </c>
      <c r="K449" s="3">
        <f t="shared" si="90"/>
        <v>4851</v>
      </c>
      <c r="L449" s="3">
        <f t="shared" si="90"/>
        <v>153</v>
      </c>
      <c r="M449" s="2">
        <f t="shared" si="86"/>
        <v>3.3349973891537987E-2</v>
      </c>
      <c r="N449" s="2">
        <f t="shared" si="87"/>
        <v>0.14248241033561324</v>
      </c>
    </row>
    <row r="450" spans="1:14" ht="13.9" hidden="1" customHeight="1" outlineLevel="1" x14ac:dyDescent="0.2">
      <c r="A450" s="16">
        <v>44284</v>
      </c>
      <c r="B450" s="34">
        <f>Tavola1!B396-Tavola1!B395</f>
        <v>23280</v>
      </c>
      <c r="C450" s="34">
        <f>Tavola1!C396-Tavola1!C395</f>
        <v>5050</v>
      </c>
      <c r="D450" s="34">
        <f>Tavola1!D396-Tavola1!D395</f>
        <v>799</v>
      </c>
      <c r="E450" s="34">
        <f>Tavola1!E396-Tavola1!E395</f>
        <v>417</v>
      </c>
      <c r="F450" s="34">
        <f>Tavola1!F396-Tavola1!F395</f>
        <v>36</v>
      </c>
      <c r="G450" s="34">
        <f>Tavola1!G396-Tavola1!G395</f>
        <v>32</v>
      </c>
      <c r="H450" s="34">
        <f>Tavola1!H396-Tavola1!H395</f>
        <v>4</v>
      </c>
      <c r="I450" s="34">
        <f>Tavola1!I396</f>
        <v>7</v>
      </c>
      <c r="J450" s="34">
        <f>Tavola1!J396-Tavola1!J395</f>
        <v>381</v>
      </c>
      <c r="K450" s="34">
        <f>Tavola1!K396-Tavola1!K395</f>
        <v>358</v>
      </c>
      <c r="L450" s="34">
        <f>Tavola1!L396-Tavola1!L395</f>
        <v>24</v>
      </c>
      <c r="M450" s="2">
        <f t="shared" si="86"/>
        <v>3.4321305841924402E-2</v>
      </c>
      <c r="N450" s="2">
        <f t="shared" si="87"/>
        <v>0.15821782178217822</v>
      </c>
    </row>
    <row r="451" spans="1:14" hidden="1" outlineLevel="1" x14ac:dyDescent="0.2">
      <c r="A451" s="16">
        <v>44285</v>
      </c>
      <c r="B451" s="34">
        <f>Tavola1!B397-Tavola1!B396</f>
        <v>0</v>
      </c>
      <c r="C451" s="34">
        <f>Tavola1!C397-Tavola1!C396</f>
        <v>0</v>
      </c>
      <c r="D451" s="34">
        <f>Tavola1!D397-Tavola1!D396</f>
        <v>0</v>
      </c>
      <c r="E451" s="34">
        <f>Tavola1!E397-Tavola1!E396</f>
        <v>0</v>
      </c>
      <c r="F451" s="34">
        <f>Tavola1!F397-Tavola1!F396</f>
        <v>0</v>
      </c>
      <c r="G451" s="34">
        <f>Tavola1!G397-Tavola1!G396</f>
        <v>0</v>
      </c>
      <c r="H451" s="34">
        <f>Tavola1!H397-Tavola1!H396</f>
        <v>0</v>
      </c>
      <c r="I451" s="34">
        <f>Tavola1!I397</f>
        <v>0</v>
      </c>
      <c r="J451" s="34">
        <f>Tavola1!J397-Tavola1!J396</f>
        <v>0</v>
      </c>
      <c r="K451" s="34">
        <f>Tavola1!K397-Tavola1!K396</f>
        <v>0</v>
      </c>
      <c r="L451" s="34">
        <f>Tavola1!L397-Tavola1!L396</f>
        <v>0</v>
      </c>
      <c r="M451" s="2" t="e">
        <f t="shared" si="86"/>
        <v>#DIV/0!</v>
      </c>
      <c r="N451" s="2" t="e">
        <f t="shared" si="87"/>
        <v>#DIV/0!</v>
      </c>
    </row>
    <row r="452" spans="1:14" hidden="1" outlineLevel="1" x14ac:dyDescent="0.2">
      <c r="A452" s="16">
        <v>44286</v>
      </c>
      <c r="B452" s="34">
        <f>Tavola1!B398-Tavola1!B397</f>
        <v>14623</v>
      </c>
      <c r="C452" s="34">
        <f>Tavola1!C398-Tavola1!C397</f>
        <v>2904</v>
      </c>
      <c r="D452" s="34">
        <f>Tavola1!D398-Tavola1!D397</f>
        <v>1673</v>
      </c>
      <c r="E452" s="34">
        <f>Tavola1!E398-Tavola1!E397</f>
        <v>1272</v>
      </c>
      <c r="F452" s="34">
        <f>Tavola1!F398-Tavola1!F397</f>
        <v>22</v>
      </c>
      <c r="G452" s="34">
        <f>Tavola1!G398-Tavola1!G397</f>
        <v>15</v>
      </c>
      <c r="H452" s="34">
        <f>Tavola1!H398-Tavola1!H397</f>
        <v>7</v>
      </c>
      <c r="I452" s="34">
        <f>Tavola1!I398</f>
        <v>20</v>
      </c>
      <c r="J452" s="34">
        <f>Tavola1!J398-Tavola1!J397</f>
        <v>1250</v>
      </c>
      <c r="K452" s="34">
        <f>Tavola1!K398-Tavola1!K397</f>
        <v>380</v>
      </c>
      <c r="L452" s="34">
        <f>Tavola1!L398-Tavola1!L397</f>
        <v>21</v>
      </c>
      <c r="M452" s="2">
        <f t="shared" si="86"/>
        <v>0.11440880804212541</v>
      </c>
      <c r="N452" s="2">
        <f t="shared" si="87"/>
        <v>0.57610192837465568</v>
      </c>
    </row>
    <row r="453" spans="1:14" hidden="1" outlineLevel="1" x14ac:dyDescent="0.2">
      <c r="A453" s="16">
        <v>44287</v>
      </c>
      <c r="B453" s="34">
        <f>Tavola1!B399-Tavola1!B398</f>
        <v>10305</v>
      </c>
      <c r="C453" s="34">
        <f>Tavola1!C399-Tavola1!C398</f>
        <v>2120</v>
      </c>
      <c r="D453" s="34">
        <f>Tavola1!D399-Tavola1!D398</f>
        <v>1282</v>
      </c>
      <c r="E453" s="34">
        <f>Tavola1!E399-Tavola1!E398</f>
        <v>1181</v>
      </c>
      <c r="F453" s="34">
        <f>Tavola1!F399-Tavola1!F398</f>
        <v>8</v>
      </c>
      <c r="G453" s="34">
        <f>Tavola1!G399-Tavola1!G398</f>
        <v>5</v>
      </c>
      <c r="H453" s="34">
        <f>Tavola1!H399-Tavola1!H398</f>
        <v>3</v>
      </c>
      <c r="I453" s="34">
        <f>Tavola1!I399</f>
        <v>6</v>
      </c>
      <c r="J453" s="34">
        <f>Tavola1!J399-Tavola1!J398</f>
        <v>1173</v>
      </c>
      <c r="K453" s="34">
        <f>Tavola1!K399-Tavola1!K398</f>
        <v>82</v>
      </c>
      <c r="L453" s="34">
        <f>Tavola1!L399-Tavola1!L398</f>
        <v>19</v>
      </c>
      <c r="M453" s="2">
        <f t="shared" ref="M453:M455" si="91">D453/B453</f>
        <v>0.12440562833575934</v>
      </c>
      <c r="N453" s="2">
        <f t="shared" ref="N453:N455" si="92">D453/C453</f>
        <v>0.6047169811320755</v>
      </c>
    </row>
    <row r="454" spans="1:14" hidden="1" outlineLevel="1" x14ac:dyDescent="0.2">
      <c r="A454" s="16">
        <v>44288</v>
      </c>
      <c r="B454" s="34">
        <f>Tavola1!B400-Tavola1!B399</f>
        <v>21144</v>
      </c>
      <c r="C454" s="34">
        <f>Tavola1!C400-Tavola1!C399</f>
        <v>1907</v>
      </c>
      <c r="D454" s="34">
        <f>Tavola1!D400-Tavola1!D399</f>
        <v>1222</v>
      </c>
      <c r="E454" s="34">
        <f>Tavola1!E400-Tavola1!E399</f>
        <v>1141</v>
      </c>
      <c r="F454" s="34">
        <f>Tavola1!F400-Tavola1!F399</f>
        <v>9</v>
      </c>
      <c r="G454" s="34">
        <f>Tavola1!G400-Tavola1!G399</f>
        <v>2</v>
      </c>
      <c r="H454" s="34">
        <f>Tavola1!H400-Tavola1!H399</f>
        <v>7</v>
      </c>
      <c r="I454" s="34">
        <f>Tavola1!I400</f>
        <v>14</v>
      </c>
      <c r="J454" s="34">
        <f>Tavola1!J400-Tavola1!J399</f>
        <v>1132</v>
      </c>
      <c r="K454" s="34">
        <f>Tavola1!K400-Tavola1!K399</f>
        <v>66</v>
      </c>
      <c r="L454" s="34">
        <f>Tavola1!L400-Tavola1!L399</f>
        <v>15</v>
      </c>
      <c r="M454" s="2">
        <f t="shared" si="91"/>
        <v>5.7794173287930385E-2</v>
      </c>
      <c r="N454" s="2">
        <f t="shared" si="92"/>
        <v>0.64079706345044574</v>
      </c>
    </row>
    <row r="455" spans="1:14" hidden="1" outlineLevel="1" x14ac:dyDescent="0.2">
      <c r="A455" s="16">
        <v>44289</v>
      </c>
      <c r="B455" s="34">
        <f>Tavola1!B401-Tavola1!B400</f>
        <v>19939</v>
      </c>
      <c r="C455" s="34">
        <f>Tavola1!C401-Tavola1!C400</f>
        <v>1753</v>
      </c>
      <c r="D455" s="34">
        <f>Tavola1!D401-Tavola1!D400</f>
        <v>1014</v>
      </c>
      <c r="E455" s="34">
        <f>Tavola1!E401-Tavola1!E400</f>
        <v>914</v>
      </c>
      <c r="F455" s="34">
        <f>Tavola1!F401-Tavola1!F400</f>
        <v>6</v>
      </c>
      <c r="G455" s="34">
        <f>Tavola1!G401-Tavola1!G400</f>
        <v>4</v>
      </c>
      <c r="H455" s="34">
        <f>Tavola1!H401-Tavola1!H400</f>
        <v>2</v>
      </c>
      <c r="I455" s="34">
        <f>Tavola1!I401</f>
        <v>9</v>
      </c>
      <c r="J455" s="34">
        <f>Tavola1!J401-Tavola1!J400</f>
        <v>908</v>
      </c>
      <c r="K455" s="34">
        <f>Tavola1!K401-Tavola1!K400</f>
        <v>86</v>
      </c>
      <c r="L455" s="34">
        <f>Tavola1!L401-Tavola1!L400</f>
        <v>14</v>
      </c>
      <c r="M455" s="2">
        <f t="shared" si="91"/>
        <v>5.0855108079642913E-2</v>
      </c>
      <c r="N455" s="2">
        <f t="shared" si="92"/>
        <v>0.57843696520250998</v>
      </c>
    </row>
    <row r="456" spans="1:14" hidden="1" outlineLevel="1" x14ac:dyDescent="0.2">
      <c r="A456" s="16">
        <v>44290</v>
      </c>
      <c r="B456" s="34">
        <f>Tavola1!B402-Tavola1!B401</f>
        <v>18093</v>
      </c>
      <c r="C456" s="34">
        <f>Tavola1!C402-Tavola1!C401</f>
        <v>1601</v>
      </c>
      <c r="D456" s="34">
        <f>Tavola1!D402-Tavola1!D401</f>
        <v>1015</v>
      </c>
      <c r="E456" s="34">
        <f>Tavola1!E402-Tavola1!E401</f>
        <v>927</v>
      </c>
      <c r="F456" s="34">
        <f>Tavola1!F402-Tavola1!F401</f>
        <v>73</v>
      </c>
      <c r="G456" s="34">
        <f>Tavola1!G402-Tavola1!G401</f>
        <v>72</v>
      </c>
      <c r="H456" s="34">
        <f>Tavola1!H402-Tavola1!H401</f>
        <v>1</v>
      </c>
      <c r="I456" s="34">
        <f>Tavola1!I402</f>
        <v>13</v>
      </c>
      <c r="J456" s="34">
        <f>Tavola1!J402-Tavola1!J401</f>
        <v>854</v>
      </c>
      <c r="K456" s="34">
        <f>Tavola1!K402-Tavola1!K401</f>
        <v>67</v>
      </c>
      <c r="L456" s="34">
        <f>Tavola1!L402-Tavola1!L401</f>
        <v>21</v>
      </c>
      <c r="M456" s="2">
        <f t="shared" ref="M456" si="93">D456/B456</f>
        <v>5.6099043829105182E-2</v>
      </c>
      <c r="N456" s="2">
        <f t="shared" ref="N456" si="94">D456/C456</f>
        <v>0.63397876327295444</v>
      </c>
    </row>
    <row r="457" spans="1:14" collapsed="1" x14ac:dyDescent="0.2">
      <c r="A457" t="s">
        <v>316</v>
      </c>
      <c r="B457" s="3">
        <f>SUM(B450:B456)</f>
        <v>107384</v>
      </c>
      <c r="C457" s="3">
        <f>SUM(C450:C456)</f>
        <v>15335</v>
      </c>
      <c r="D457" s="3">
        <f t="shared" ref="D457:L457" si="95">SUM(D450:D456)</f>
        <v>7005</v>
      </c>
      <c r="E457" s="3">
        <f t="shared" si="95"/>
        <v>5852</v>
      </c>
      <c r="F457" s="3">
        <f t="shared" si="95"/>
        <v>154</v>
      </c>
      <c r="G457" s="3">
        <f t="shared" si="95"/>
        <v>130</v>
      </c>
      <c r="H457" s="3">
        <f t="shared" si="95"/>
        <v>24</v>
      </c>
      <c r="I457" s="3">
        <f t="shared" si="95"/>
        <v>69</v>
      </c>
      <c r="J457" s="3">
        <f t="shared" si="95"/>
        <v>5698</v>
      </c>
      <c r="K457" s="3">
        <f t="shared" si="95"/>
        <v>1039</v>
      </c>
      <c r="L457" s="3">
        <f t="shared" si="95"/>
        <v>114</v>
      </c>
      <c r="M457" s="2">
        <f t="shared" ref="M457:M458" si="96">D457/B457</f>
        <v>6.5233181852044991E-2</v>
      </c>
      <c r="N457" s="2">
        <f t="shared" ref="N457:N458" si="97">D457/C457</f>
        <v>0.45679817411150964</v>
      </c>
    </row>
    <row r="458" spans="1:14" hidden="1" outlineLevel="1" x14ac:dyDescent="0.2">
      <c r="A458" s="16">
        <v>44291</v>
      </c>
      <c r="B458" s="34">
        <f>Tavola1!B403-Tavola1!B402</f>
        <v>7561</v>
      </c>
      <c r="C458" s="34">
        <f>Tavola1!C403-Tavola1!C402</f>
        <v>1650</v>
      </c>
      <c r="D458" s="34">
        <f>Tavola1!D403-Tavola1!D402</f>
        <v>909</v>
      </c>
      <c r="E458" s="34">
        <f>Tavola1!E403-Tavola1!E402</f>
        <v>853</v>
      </c>
      <c r="F458" s="34">
        <f>Tavola1!F403-Tavola1!F402</f>
        <v>56</v>
      </c>
      <c r="G458" s="34">
        <f>Tavola1!G403-Tavola1!G402</f>
        <v>51</v>
      </c>
      <c r="H458" s="34">
        <f>Tavola1!H403-Tavola1!H402</f>
        <v>5</v>
      </c>
      <c r="I458" s="34">
        <f>Tavola1!I403</f>
        <v>12</v>
      </c>
      <c r="J458" s="34">
        <f>Tavola1!J403-Tavola1!J402</f>
        <v>797</v>
      </c>
      <c r="K458" s="34">
        <f>Tavola1!K403-Tavola1!K402</f>
        <v>36</v>
      </c>
      <c r="L458" s="34">
        <f>Tavola1!L403-Tavola1!L402</f>
        <v>20</v>
      </c>
      <c r="M458" s="2">
        <f t="shared" si="96"/>
        <v>0.12022219283163603</v>
      </c>
      <c r="N458" s="2">
        <f t="shared" si="97"/>
        <v>0.5509090909090909</v>
      </c>
    </row>
    <row r="459" spans="1:14" hidden="1" outlineLevel="1" x14ac:dyDescent="0.2">
      <c r="A459" s="16">
        <v>44292</v>
      </c>
      <c r="B459" s="34">
        <f>Tavola1!B404-Tavola1!B403</f>
        <v>11769</v>
      </c>
      <c r="C459" s="34">
        <f>Tavola1!C404-Tavola1!C403</f>
        <v>1425</v>
      </c>
      <c r="D459" s="34">
        <f>Tavola1!D404-Tavola1!D403</f>
        <v>783</v>
      </c>
      <c r="E459" s="34">
        <f>Tavola1!E404-Tavola1!E403</f>
        <v>747</v>
      </c>
      <c r="F459" s="34">
        <f>Tavola1!F404-Tavola1!F403</f>
        <v>59</v>
      </c>
      <c r="G459" s="34">
        <f>Tavola1!G404-Tavola1!G403</f>
        <v>57</v>
      </c>
      <c r="H459" s="34">
        <f>Tavola1!H404-Tavola1!H403</f>
        <v>2</v>
      </c>
      <c r="I459" s="34">
        <f>Tavola1!I404</f>
        <v>6</v>
      </c>
      <c r="J459" s="34">
        <f>Tavola1!J404-Tavola1!J403</f>
        <v>688</v>
      </c>
      <c r="K459" s="34">
        <f>Tavola1!K404-Tavola1!K403</f>
        <v>23</v>
      </c>
      <c r="L459" s="34">
        <f>Tavola1!L404-Tavola1!L403</f>
        <v>13</v>
      </c>
      <c r="M459" s="2">
        <f t="shared" ref="M459:M465" si="98">D459/B459</f>
        <v>6.6530716288554684E-2</v>
      </c>
      <c r="N459" s="2">
        <f t="shared" ref="N459:N465" si="99">D459/C459</f>
        <v>0.54947368421052634</v>
      </c>
    </row>
    <row r="460" spans="1:14" hidden="1" outlineLevel="1" x14ac:dyDescent="0.2">
      <c r="A460" s="16">
        <v>44293</v>
      </c>
      <c r="B460" s="34">
        <f>Tavola1!B405-Tavola1!B404</f>
        <v>24958</v>
      </c>
      <c r="C460" s="34">
        <f>Tavola1!C405-Tavola1!C404</f>
        <v>1931</v>
      </c>
      <c r="D460" s="34">
        <f>Tavola1!D405-Tavola1!D404</f>
        <v>998</v>
      </c>
      <c r="E460" s="34">
        <f>Tavola1!E405-Tavola1!E404</f>
        <v>894</v>
      </c>
      <c r="F460" s="34">
        <f>Tavola1!F405-Tavola1!F404</f>
        <v>40</v>
      </c>
      <c r="G460" s="34">
        <f>Tavola1!G405-Tavola1!G404</f>
        <v>43</v>
      </c>
      <c r="H460" s="34">
        <f>Tavola1!H405-Tavola1!H404</f>
        <v>-3</v>
      </c>
      <c r="I460" s="34">
        <f>Tavola1!I405</f>
        <v>9</v>
      </c>
      <c r="J460" s="34">
        <f>Tavola1!J405-Tavola1!J404</f>
        <v>854</v>
      </c>
      <c r="K460" s="34">
        <f>Tavola1!K405-Tavola1!K404</f>
        <v>88</v>
      </c>
      <c r="L460" s="34">
        <f>Tavola1!L405-Tavola1!L404</f>
        <v>16</v>
      </c>
      <c r="M460" s="2">
        <f t="shared" si="98"/>
        <v>3.9987178459812485E-2</v>
      </c>
      <c r="N460" s="2">
        <f t="shared" si="99"/>
        <v>0.51683065769031589</v>
      </c>
    </row>
    <row r="461" spans="1:14" hidden="1" outlineLevel="1" x14ac:dyDescent="0.2">
      <c r="A461" s="16">
        <v>44294</v>
      </c>
      <c r="B461" s="34">
        <f>Tavola1!B406-Tavola1!B405</f>
        <v>27170</v>
      </c>
      <c r="C461" s="34">
        <f>Tavola1!C406-Tavola1!C405</f>
        <v>10095</v>
      </c>
      <c r="D461" s="34">
        <f>Tavola1!D406-Tavola1!D405</f>
        <v>1287</v>
      </c>
      <c r="E461" s="34">
        <f>Tavola1!E406-Tavola1!E405</f>
        <v>1181</v>
      </c>
      <c r="F461" s="34">
        <f>Tavola1!F406-Tavola1!F405</f>
        <v>1</v>
      </c>
      <c r="G461" s="34">
        <f>Tavola1!G406-Tavola1!G405</f>
        <v>-6</v>
      </c>
      <c r="H461" s="34">
        <f>Tavola1!H406-Tavola1!H405</f>
        <v>7</v>
      </c>
      <c r="I461" s="34">
        <f>Tavola1!I406</f>
        <v>19</v>
      </c>
      <c r="J461" s="34">
        <f>Tavola1!J406-Tavola1!J405</f>
        <v>1180</v>
      </c>
      <c r="K461" s="34">
        <f>Tavola1!K406-Tavola1!K405</f>
        <v>95</v>
      </c>
      <c r="L461" s="34">
        <f>Tavola1!L406-Tavola1!L405</f>
        <v>11</v>
      </c>
      <c r="M461" s="2">
        <f t="shared" si="98"/>
        <v>4.736842105263158E-2</v>
      </c>
      <c r="N461" s="2">
        <f t="shared" si="99"/>
        <v>0.12748885586924219</v>
      </c>
    </row>
    <row r="462" spans="1:14" hidden="1" outlineLevel="1" x14ac:dyDescent="0.2">
      <c r="A462" s="16">
        <v>44295</v>
      </c>
      <c r="B462" s="34">
        <f>Tavola1!B407-Tavola1!B406</f>
        <v>32182</v>
      </c>
      <c r="C462" s="34">
        <f>Tavola1!C407-Tavola1!C406</f>
        <v>10798</v>
      </c>
      <c r="D462" s="34">
        <f>Tavola1!D407-Tavola1!D406</f>
        <v>1505</v>
      </c>
      <c r="E462" s="34">
        <f>Tavola1!E407-Tavola1!E406</f>
        <v>-4775</v>
      </c>
      <c r="F462" s="34">
        <f>Tavola1!F407-Tavola1!F406</f>
        <v>34</v>
      </c>
      <c r="G462" s="34">
        <f>Tavola1!G407-Tavola1!G406</f>
        <v>30</v>
      </c>
      <c r="H462" s="34">
        <f>Tavola1!H407-Tavola1!H406</f>
        <v>4</v>
      </c>
      <c r="I462" s="34">
        <f>Tavola1!I407</f>
        <v>9</v>
      </c>
      <c r="J462" s="34">
        <f>Tavola1!J407-Tavola1!J406</f>
        <v>-4809</v>
      </c>
      <c r="K462" s="34">
        <f>Tavola1!K407-Tavola1!K406</f>
        <v>6022</v>
      </c>
      <c r="L462" s="34">
        <f>Tavola1!L407-Tavola1!L406</f>
        <v>258</v>
      </c>
      <c r="M462" s="2">
        <f t="shared" si="98"/>
        <v>4.6765272512584673E-2</v>
      </c>
      <c r="N462" s="2">
        <f t="shared" si="99"/>
        <v>0.13937766253009817</v>
      </c>
    </row>
    <row r="463" spans="1:14" hidden="1" outlineLevel="1" x14ac:dyDescent="0.2">
      <c r="A463" s="16">
        <v>44296</v>
      </c>
      <c r="B463" s="34">
        <f>Tavola1!B408-Tavola1!B407</f>
        <v>26229</v>
      </c>
      <c r="C463" s="34">
        <f>Tavola1!C408-Tavola1!C407</f>
        <v>8840</v>
      </c>
      <c r="D463" s="34">
        <f>Tavola1!D408-Tavola1!D407</f>
        <v>1229</v>
      </c>
      <c r="E463" s="34">
        <f>Tavola1!E408-Tavola1!E407</f>
        <v>439</v>
      </c>
      <c r="F463" s="34">
        <f>Tavola1!F408-Tavola1!F407</f>
        <v>-1</v>
      </c>
      <c r="G463" s="34">
        <f>Tavola1!G408-Tavola1!G407</f>
        <v>3</v>
      </c>
      <c r="H463" s="34">
        <f>Tavola1!H408-Tavola1!H407</f>
        <v>-4</v>
      </c>
      <c r="I463" s="34">
        <f>Tavola1!I408</f>
        <v>8</v>
      </c>
      <c r="J463" s="34">
        <f>Tavola1!J408-Tavola1!J407</f>
        <v>440</v>
      </c>
      <c r="K463" s="34">
        <f>Tavola1!K408-Tavola1!K407</f>
        <v>776</v>
      </c>
      <c r="L463" s="34">
        <f>Tavola1!L408-Tavola1!L407</f>
        <v>14</v>
      </c>
      <c r="M463" s="2">
        <f t="shared" si="98"/>
        <v>4.685653284532388E-2</v>
      </c>
      <c r="N463" s="2">
        <f t="shared" si="99"/>
        <v>0.13902714932126697</v>
      </c>
    </row>
    <row r="464" spans="1:14" hidden="1" outlineLevel="1" x14ac:dyDescent="0.2">
      <c r="A464" s="16">
        <v>44297</v>
      </c>
      <c r="B464" s="34">
        <f>Tavola1!B409-Tavola1!B408</f>
        <v>16541</v>
      </c>
      <c r="C464" s="34">
        <f>Tavola1!C409-Tavola1!C408</f>
        <v>7190</v>
      </c>
      <c r="D464" s="34">
        <f>Tavola1!D409-Tavola1!D408</f>
        <v>1120</v>
      </c>
      <c r="E464" s="34">
        <f>Tavola1!E409-Tavola1!E408</f>
        <v>780</v>
      </c>
      <c r="F464" s="34">
        <f>Tavola1!F409-Tavola1!F408</f>
        <v>3</v>
      </c>
      <c r="G464" s="34">
        <f>Tavola1!G409-Tavola1!G408</f>
        <v>-4</v>
      </c>
      <c r="H464" s="34">
        <f>Tavola1!H409-Tavola1!H408</f>
        <v>7</v>
      </c>
      <c r="I464" s="34">
        <f>Tavola1!I409</f>
        <v>14</v>
      </c>
      <c r="J464" s="34">
        <f>Tavola1!J409-Tavola1!J408</f>
        <v>777</v>
      </c>
      <c r="K464" s="34">
        <f>Tavola1!K409-Tavola1!K408</f>
        <v>331</v>
      </c>
      <c r="L464" s="34">
        <f>Tavola1!L409-Tavola1!L408</f>
        <v>9</v>
      </c>
      <c r="M464" s="2">
        <f t="shared" si="98"/>
        <v>6.7710537452391029E-2</v>
      </c>
      <c r="N464" s="2">
        <f t="shared" si="99"/>
        <v>0.15577190542420027</v>
      </c>
    </row>
    <row r="465" spans="1:14" collapsed="1" x14ac:dyDescent="0.2">
      <c r="A465" t="s">
        <v>330</v>
      </c>
      <c r="B465" s="3">
        <f>SUM(B458:B464)</f>
        <v>146410</v>
      </c>
      <c r="C465" s="3">
        <f>SUM(C458:C464)</f>
        <v>41929</v>
      </c>
      <c r="D465" s="3">
        <f t="shared" ref="D465:L465" si="100">SUM(D458:D464)</f>
        <v>7831</v>
      </c>
      <c r="E465" s="3">
        <f t="shared" si="100"/>
        <v>119</v>
      </c>
      <c r="F465" s="3">
        <f t="shared" si="100"/>
        <v>192</v>
      </c>
      <c r="G465" s="3">
        <f t="shared" si="100"/>
        <v>174</v>
      </c>
      <c r="H465" s="3">
        <f t="shared" si="100"/>
        <v>18</v>
      </c>
      <c r="I465" s="3">
        <f t="shared" si="100"/>
        <v>77</v>
      </c>
      <c r="J465" s="3">
        <f t="shared" si="100"/>
        <v>-73</v>
      </c>
      <c r="K465" s="3">
        <f t="shared" si="100"/>
        <v>7371</v>
      </c>
      <c r="L465" s="3">
        <f t="shared" si="100"/>
        <v>341</v>
      </c>
      <c r="M465" s="2">
        <f t="shared" si="98"/>
        <v>5.3486783689638683E-2</v>
      </c>
      <c r="N465" s="2">
        <f t="shared" si="99"/>
        <v>0.18676810799208185</v>
      </c>
    </row>
    <row r="466" spans="1:14" x14ac:dyDescent="0.2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2"/>
      <c r="N466" s="2"/>
    </row>
    <row r="467" spans="1:14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409"/>
  <sheetViews>
    <sheetView workbookViewId="0">
      <pane xSplit="1" ySplit="1" topLeftCell="AQ394" activePane="bottomRight" state="frozen"/>
      <selection activeCell="A407" sqref="A407:BJ408"/>
      <selection pane="bottomLeft" activeCell="A407" sqref="A407:BJ408"/>
      <selection pane="topRight" activeCell="A407" sqref="A407:BJ408"/>
      <selection pane="bottomRight" activeCell="A407" sqref="A407:BJ408"/>
    </sheetView>
  </sheetViews>
  <sheetFormatPr defaultRowHeight="15" outlineLevelRow="1" x14ac:dyDescent="0.2"/>
  <cols>
    <col min="1" max="1" width="10.625" bestFit="1" customWidth="1"/>
  </cols>
  <sheetData>
    <row r="1" spans="1:62" ht="61.5" x14ac:dyDescent="0.2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hidden="1" outlineLevel="1" x14ac:dyDescent="0.2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hidden="1" outlineLevel="1" x14ac:dyDescent="0.2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hidden="1" outlineLevel="1" x14ac:dyDescent="0.2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hidden="1" outlineLevel="1" x14ac:dyDescent="0.2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hidden="1" outlineLevel="1" x14ac:dyDescent="0.2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hidden="1" outlineLevel="1" x14ac:dyDescent="0.2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hidden="1" outlineLevel="1" x14ac:dyDescent="0.2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hidden="1" outlineLevel="1" x14ac:dyDescent="0.2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hidden="1" outlineLevel="1" x14ac:dyDescent="0.2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hidden="1" outlineLevel="1" x14ac:dyDescent="0.2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hidden="1" outlineLevel="1" x14ac:dyDescent="0.2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hidden="1" outlineLevel="1" x14ac:dyDescent="0.2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hidden="1" outlineLevel="1" x14ac:dyDescent="0.2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hidden="1" outlineLevel="1" collapsed="1" x14ac:dyDescent="0.2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hidden="1" outlineLevel="1" x14ac:dyDescent="0.2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hidden="1" outlineLevel="1" x14ac:dyDescent="0.2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hidden="1" outlineLevel="1" x14ac:dyDescent="0.2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hidden="1" outlineLevel="1" x14ac:dyDescent="0.2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hidden="1" outlineLevel="1" x14ac:dyDescent="0.2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hidden="1" outlineLevel="1" x14ac:dyDescent="0.2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hidden="1" outlineLevel="1" x14ac:dyDescent="0.2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hidden="1" outlineLevel="1" x14ac:dyDescent="0.2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hidden="1" outlineLevel="1" x14ac:dyDescent="0.2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hidden="1" outlineLevel="1" x14ac:dyDescent="0.2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hidden="1" outlineLevel="1" x14ac:dyDescent="0.2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hidden="1" outlineLevel="1" x14ac:dyDescent="0.2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hidden="1" outlineLevel="1" x14ac:dyDescent="0.2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hidden="1" outlineLevel="1" x14ac:dyDescent="0.2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hidden="1" outlineLevel="1" x14ac:dyDescent="0.2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hidden="1" outlineLevel="1" x14ac:dyDescent="0.2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hidden="1" outlineLevel="1" x14ac:dyDescent="0.2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hidden="1" outlineLevel="1" collapsed="1" x14ac:dyDescent="0.2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hidden="1" outlineLevel="1" x14ac:dyDescent="0.2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hidden="1" outlineLevel="1" x14ac:dyDescent="0.2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hidden="1" outlineLevel="1" x14ac:dyDescent="0.2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hidden="1" outlineLevel="1" x14ac:dyDescent="0.2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hidden="1" outlineLevel="1" x14ac:dyDescent="0.2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hidden="1" outlineLevel="1" x14ac:dyDescent="0.2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hidden="1" outlineLevel="1" x14ac:dyDescent="0.2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hidden="1" outlineLevel="1" x14ac:dyDescent="0.2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hidden="1" outlineLevel="1" x14ac:dyDescent="0.2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hidden="1" outlineLevel="1" x14ac:dyDescent="0.2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hidden="1" outlineLevel="1" x14ac:dyDescent="0.2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hidden="1" outlineLevel="1" x14ac:dyDescent="0.2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hidden="1" outlineLevel="1" x14ac:dyDescent="0.2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hidden="1" outlineLevel="1" x14ac:dyDescent="0.2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hidden="1" outlineLevel="1" x14ac:dyDescent="0.2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hidden="1" outlineLevel="1" x14ac:dyDescent="0.2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hidden="1" outlineLevel="1" x14ac:dyDescent="0.2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hidden="1" outlineLevel="1" x14ac:dyDescent="0.2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hidden="1" outlineLevel="1" x14ac:dyDescent="0.2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hidden="1" outlineLevel="1" x14ac:dyDescent="0.2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hidden="1" outlineLevel="1" x14ac:dyDescent="0.2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hidden="1" outlineLevel="1" x14ac:dyDescent="0.2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hidden="1" outlineLevel="1" x14ac:dyDescent="0.2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hidden="1" outlineLevel="1" x14ac:dyDescent="0.2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hidden="1" outlineLevel="1" x14ac:dyDescent="0.2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hidden="1" outlineLevel="1" x14ac:dyDescent="0.2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hidden="1" outlineLevel="1" x14ac:dyDescent="0.2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hidden="1" outlineLevel="1" x14ac:dyDescent="0.2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hidden="1" outlineLevel="1" x14ac:dyDescent="0.2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hidden="1" outlineLevel="1" collapsed="1" x14ac:dyDescent="0.2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hidden="1" outlineLevel="1" x14ac:dyDescent="0.2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hidden="1" outlineLevel="1" x14ac:dyDescent="0.2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hidden="1" outlineLevel="1" x14ac:dyDescent="0.2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hidden="1" outlineLevel="1" x14ac:dyDescent="0.2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hidden="1" outlineLevel="1" x14ac:dyDescent="0.2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hidden="1" outlineLevel="1" x14ac:dyDescent="0.2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hidden="1" outlineLevel="1" x14ac:dyDescent="0.2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hidden="1" outlineLevel="1" x14ac:dyDescent="0.2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hidden="1" outlineLevel="1" x14ac:dyDescent="0.2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hidden="1" outlineLevel="1" x14ac:dyDescent="0.2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hidden="1" outlineLevel="1" x14ac:dyDescent="0.2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hidden="1" outlineLevel="1" x14ac:dyDescent="0.2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hidden="1" outlineLevel="1" x14ac:dyDescent="0.2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hidden="1" outlineLevel="1" x14ac:dyDescent="0.2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hidden="1" outlineLevel="1" x14ac:dyDescent="0.2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hidden="1" outlineLevel="1" x14ac:dyDescent="0.2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hidden="1" outlineLevel="1" x14ac:dyDescent="0.2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hidden="1" outlineLevel="1" x14ac:dyDescent="0.2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hidden="1" outlineLevel="1" x14ac:dyDescent="0.2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hidden="1" outlineLevel="1" x14ac:dyDescent="0.2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hidden="1" outlineLevel="1" x14ac:dyDescent="0.2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hidden="1" outlineLevel="1" x14ac:dyDescent="0.2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hidden="1" outlineLevel="1" x14ac:dyDescent="0.2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hidden="1" outlineLevel="1" x14ac:dyDescent="0.2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hidden="1" outlineLevel="1" x14ac:dyDescent="0.2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hidden="1" outlineLevel="1" x14ac:dyDescent="0.2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hidden="1" outlineLevel="1" x14ac:dyDescent="0.2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hidden="1" outlineLevel="1" x14ac:dyDescent="0.2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hidden="1" outlineLevel="1" x14ac:dyDescent="0.2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hidden="1" outlineLevel="1" x14ac:dyDescent="0.2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hidden="1" outlineLevel="1" x14ac:dyDescent="0.2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hidden="1" outlineLevel="1" x14ac:dyDescent="0.2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hidden="1" outlineLevel="1" x14ac:dyDescent="0.2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hidden="1" outlineLevel="1" x14ac:dyDescent="0.2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hidden="1" outlineLevel="1" x14ac:dyDescent="0.2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hidden="1" outlineLevel="1" x14ac:dyDescent="0.2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hidden="1" outlineLevel="1" x14ac:dyDescent="0.2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hidden="1" outlineLevel="1" x14ac:dyDescent="0.2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hidden="1" outlineLevel="1" x14ac:dyDescent="0.2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hidden="1" outlineLevel="1" x14ac:dyDescent="0.2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hidden="1" outlineLevel="1" x14ac:dyDescent="0.2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hidden="1" outlineLevel="1" x14ac:dyDescent="0.2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hidden="1" outlineLevel="1" x14ac:dyDescent="0.2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hidden="1" outlineLevel="1" x14ac:dyDescent="0.2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hidden="1" outlineLevel="1" x14ac:dyDescent="0.2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hidden="1" outlineLevel="1" x14ac:dyDescent="0.2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hidden="1" outlineLevel="1" x14ac:dyDescent="0.2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hidden="1" outlineLevel="1" x14ac:dyDescent="0.2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hidden="1" outlineLevel="1" x14ac:dyDescent="0.2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hidden="1" outlineLevel="1" x14ac:dyDescent="0.2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hidden="1" outlineLevel="1" x14ac:dyDescent="0.2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hidden="1" outlineLevel="1" x14ac:dyDescent="0.2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hidden="1" outlineLevel="1" x14ac:dyDescent="0.2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hidden="1" outlineLevel="1" x14ac:dyDescent="0.2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hidden="1" outlineLevel="1" x14ac:dyDescent="0.2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hidden="1" outlineLevel="1" x14ac:dyDescent="0.2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hidden="1" outlineLevel="1" x14ac:dyDescent="0.2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hidden="1" outlineLevel="1" x14ac:dyDescent="0.2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hidden="1" outlineLevel="1" x14ac:dyDescent="0.2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hidden="1" outlineLevel="1" x14ac:dyDescent="0.2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hidden="1" outlineLevel="1" collapsed="1" x14ac:dyDescent="0.2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hidden="1" outlineLevel="1" x14ac:dyDescent="0.2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hidden="1" outlineLevel="1" x14ac:dyDescent="0.2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hidden="1" outlineLevel="1" x14ac:dyDescent="0.2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hidden="1" outlineLevel="1" x14ac:dyDescent="0.2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hidden="1" outlineLevel="1" x14ac:dyDescent="0.2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hidden="1" outlineLevel="1" x14ac:dyDescent="0.2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hidden="1" outlineLevel="1" x14ac:dyDescent="0.2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hidden="1" outlineLevel="1" x14ac:dyDescent="0.2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hidden="1" outlineLevel="1" x14ac:dyDescent="0.2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hidden="1" outlineLevel="1" x14ac:dyDescent="0.2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hidden="1" outlineLevel="1" x14ac:dyDescent="0.2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hidden="1" outlineLevel="1" x14ac:dyDescent="0.2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hidden="1" outlineLevel="1" x14ac:dyDescent="0.2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hidden="1" outlineLevel="1" x14ac:dyDescent="0.2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hidden="1" outlineLevel="1" x14ac:dyDescent="0.2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hidden="1" outlineLevel="1" x14ac:dyDescent="0.2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hidden="1" outlineLevel="1" x14ac:dyDescent="0.2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hidden="1" outlineLevel="1" x14ac:dyDescent="0.2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hidden="1" outlineLevel="1" x14ac:dyDescent="0.2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hidden="1" outlineLevel="1" x14ac:dyDescent="0.2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hidden="1" outlineLevel="1" x14ac:dyDescent="0.2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hidden="1" outlineLevel="1" x14ac:dyDescent="0.2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hidden="1" outlineLevel="1" x14ac:dyDescent="0.2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hidden="1" outlineLevel="1" x14ac:dyDescent="0.2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:AE211" si="186">B148-B147</f>
        <v>2208</v>
      </c>
      <c r="AF148" s="3">
        <f t="shared" ref="AF148:AF211" si="187">E148-E147</f>
        <v>13</v>
      </c>
      <c r="AG148" s="3">
        <f t="shared" ref="AG148:AG211" si="188">G148-G147</f>
        <v>11</v>
      </c>
      <c r="AH148" s="3">
        <f t="shared" ref="AH148:AH211" si="189">H148-H147</f>
        <v>4</v>
      </c>
      <c r="AI148" s="3">
        <f t="shared" ref="AI148:AI211" si="190">J148-J147</f>
        <v>0</v>
      </c>
      <c r="AJ148" s="3">
        <f t="shared" ref="AJ148:AJ211" si="191">M148-M147</f>
        <v>7</v>
      </c>
      <c r="AK148" s="3">
        <f t="shared" ref="AK148:AK211" si="192">N148-N147</f>
        <v>2</v>
      </c>
      <c r="AL148" s="3">
        <f t="shared" ref="AL148:AL211" si="193">O148-O147</f>
        <v>0</v>
      </c>
      <c r="AM148" s="3"/>
      <c r="AN148" s="3">
        <f t="shared" ref="AN148:AN211" si="194">AE148-AF148</f>
        <v>2195</v>
      </c>
      <c r="AO148" s="3">
        <f t="shared" ref="AO148:AO211" si="195">AF148</f>
        <v>13</v>
      </c>
      <c r="AQ148" s="6">
        <f t="shared" ref="AQ148:AQ211" si="196">(B148-B147)/B147</f>
        <v>8.4940718456910282E-3</v>
      </c>
      <c r="AR148" s="6">
        <f t="shared" ref="AR148:AR211" si="197">(E148-E147)/E147</f>
        <v>4.1061276058117499E-3</v>
      </c>
      <c r="AS148" s="6">
        <f t="shared" ref="AS148:AS211" si="198">(G148-G147)/G147</f>
        <v>6.4705882352941183E-2</v>
      </c>
      <c r="AT148" s="6">
        <f t="shared" ref="AT148:AT211" si="199">(H148-H147)/H147</f>
        <v>0.30769230769230771</v>
      </c>
      <c r="AU148" s="6">
        <f t="shared" ref="AU148:AU211" si="200">(J148-J147)/J147</f>
        <v>0</v>
      </c>
      <c r="AV148" s="6">
        <f t="shared" ref="AV148:AV211" si="201">(M148-M147)/M147</f>
        <v>4.4585987261146494E-2</v>
      </c>
      <c r="AW148" s="6">
        <f t="shared" ref="AW148:AW211" si="202">(N148-N147)/N147</f>
        <v>7.3719130114264651E-4</v>
      </c>
      <c r="AX148" s="6">
        <f t="shared" ref="AX148:AX211" si="203">(O148-O147)/O147</f>
        <v>0</v>
      </c>
      <c r="AZ148" s="2">
        <f t="shared" ref="AZ148:AZ211" si="204">E148/B148</f>
        <v>1.2126460019683087E-2</v>
      </c>
      <c r="BA148" s="17">
        <f t="shared" ref="BA148:BA211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hidden="1" outlineLevel="1" x14ac:dyDescent="0.2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si="186"/>
        <v>1508</v>
      </c>
      <c r="AF149" s="3">
        <f t="shared" si="187"/>
        <v>14</v>
      </c>
      <c r="AG149" s="3">
        <f t="shared" si="188"/>
        <v>14</v>
      </c>
      <c r="AH149" s="3">
        <f t="shared" si="189"/>
        <v>5</v>
      </c>
      <c r="AI149" s="3">
        <f t="shared" si="190"/>
        <v>0</v>
      </c>
      <c r="AJ149" s="3">
        <f t="shared" si="191"/>
        <v>9</v>
      </c>
      <c r="AK149" s="3">
        <f t="shared" si="192"/>
        <v>0</v>
      </c>
      <c r="AL149" s="3">
        <f t="shared" si="193"/>
        <v>0</v>
      </c>
      <c r="AM149" s="3"/>
      <c r="AN149" s="3">
        <f t="shared" si="194"/>
        <v>1494</v>
      </c>
      <c r="AO149" s="3">
        <f t="shared" si="195"/>
        <v>14</v>
      </c>
      <c r="AQ149" s="6">
        <f t="shared" si="196"/>
        <v>5.7523440420516186E-3</v>
      </c>
      <c r="AR149" s="6">
        <f t="shared" si="197"/>
        <v>4.4039005976722239E-3</v>
      </c>
      <c r="AS149" s="6">
        <f t="shared" si="198"/>
        <v>7.7348066298342538E-2</v>
      </c>
      <c r="AT149" s="6">
        <f t="shared" si="199"/>
        <v>0.29411764705882354</v>
      </c>
      <c r="AU149" s="6">
        <f t="shared" si="200"/>
        <v>0</v>
      </c>
      <c r="AV149" s="6">
        <f t="shared" si="201"/>
        <v>5.4878048780487805E-2</v>
      </c>
      <c r="AW149" s="6">
        <f t="shared" si="202"/>
        <v>0</v>
      </c>
      <c r="AX149" s="6">
        <f t="shared" si="203"/>
        <v>0</v>
      </c>
      <c r="AZ149" s="2">
        <f t="shared" si="204"/>
        <v>1.2110201697628024E-2</v>
      </c>
      <c r="BA149" s="17">
        <f t="shared" si="205"/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hidden="1" outlineLevel="1" x14ac:dyDescent="0.2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si="186"/>
        <v>1278</v>
      </c>
      <c r="AF150" s="3">
        <f t="shared" si="187"/>
        <v>3</v>
      </c>
      <c r="AG150" s="3">
        <f t="shared" si="188"/>
        <v>-1</v>
      </c>
      <c r="AH150" s="3">
        <f t="shared" si="189"/>
        <v>4</v>
      </c>
      <c r="AI150" s="3">
        <f t="shared" si="190"/>
        <v>2</v>
      </c>
      <c r="AJ150" s="3">
        <f t="shared" si="191"/>
        <v>-5</v>
      </c>
      <c r="AK150" s="3">
        <f t="shared" si="192"/>
        <v>4</v>
      </c>
      <c r="AL150" s="3">
        <f t="shared" si="193"/>
        <v>0</v>
      </c>
      <c r="AM150" s="3"/>
      <c r="AN150" s="3">
        <f t="shared" si="194"/>
        <v>1275</v>
      </c>
      <c r="AO150" s="3">
        <f t="shared" si="195"/>
        <v>3</v>
      </c>
      <c r="AQ150" s="6">
        <f t="shared" si="196"/>
        <v>4.8471148667612318E-3</v>
      </c>
      <c r="AR150" s="6">
        <f t="shared" si="197"/>
        <v>9.395552771688068E-4</v>
      </c>
      <c r="AS150" s="6">
        <f t="shared" si="198"/>
        <v>-5.1282051282051282E-3</v>
      </c>
      <c r="AT150" s="6">
        <f t="shared" si="199"/>
        <v>0.18181818181818182</v>
      </c>
      <c r="AU150" s="6">
        <f t="shared" si="200"/>
        <v>1</v>
      </c>
      <c r="AV150" s="6">
        <f t="shared" si="201"/>
        <v>-2.8901734104046242E-2</v>
      </c>
      <c r="AW150" s="6">
        <f t="shared" si="202"/>
        <v>1.4732965009208103E-3</v>
      </c>
      <c r="AX150" s="6">
        <f t="shared" si="203"/>
        <v>0</v>
      </c>
      <c r="AZ150" s="2">
        <f t="shared" si="204"/>
        <v>1.2063108628368686E-2</v>
      </c>
      <c r="BA150" s="17">
        <f t="shared" si="205"/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hidden="1" outlineLevel="1" x14ac:dyDescent="0.2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si="186"/>
        <v>3022</v>
      </c>
      <c r="AF151" s="3">
        <f t="shared" si="187"/>
        <v>19</v>
      </c>
      <c r="AG151" s="3">
        <f t="shared" si="188"/>
        <v>12</v>
      </c>
      <c r="AH151" s="3">
        <f t="shared" si="189"/>
        <v>5</v>
      </c>
      <c r="AI151" s="3">
        <f t="shared" si="190"/>
        <v>-2</v>
      </c>
      <c r="AJ151" s="3">
        <f t="shared" si="191"/>
        <v>7</v>
      </c>
      <c r="AK151" s="3">
        <f t="shared" si="192"/>
        <v>7</v>
      </c>
      <c r="AL151" s="3">
        <f t="shared" si="193"/>
        <v>0</v>
      </c>
      <c r="AM151" s="3"/>
      <c r="AN151" s="3">
        <f t="shared" si="194"/>
        <v>3003</v>
      </c>
      <c r="AO151" s="3">
        <f t="shared" si="195"/>
        <v>19</v>
      </c>
      <c r="AQ151" s="6">
        <f t="shared" si="196"/>
        <v>1.1406356156110818E-2</v>
      </c>
      <c r="AR151" s="6">
        <f t="shared" si="197"/>
        <v>5.9449311639549439E-3</v>
      </c>
      <c r="AS151" s="6">
        <f t="shared" si="198"/>
        <v>6.1855670103092786E-2</v>
      </c>
      <c r="AT151" s="6">
        <f t="shared" si="199"/>
        <v>0.19230769230769232</v>
      </c>
      <c r="AU151" s="6">
        <f t="shared" si="200"/>
        <v>-0.5</v>
      </c>
      <c r="AV151" s="6">
        <f t="shared" si="201"/>
        <v>4.1666666666666664E-2</v>
      </c>
      <c r="AW151" s="6">
        <f t="shared" si="202"/>
        <v>2.5744759102611253E-3</v>
      </c>
      <c r="AX151" s="6">
        <f t="shared" si="203"/>
        <v>0</v>
      </c>
      <c r="AZ151" s="2">
        <f t="shared" si="204"/>
        <v>1.1997969861398257E-2</v>
      </c>
      <c r="BA151" s="17">
        <f t="shared" si="205"/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hidden="1" outlineLevel="1" x14ac:dyDescent="0.2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si="186"/>
        <v>3135</v>
      </c>
      <c r="AF152" s="3">
        <f t="shared" si="187"/>
        <v>18</v>
      </c>
      <c r="AG152" s="3">
        <f t="shared" si="188"/>
        <v>18</v>
      </c>
      <c r="AH152" s="3">
        <f t="shared" si="189"/>
        <v>0</v>
      </c>
      <c r="AI152" s="3">
        <f t="shared" si="190"/>
        <v>0</v>
      </c>
      <c r="AJ152" s="3">
        <f t="shared" si="191"/>
        <v>18</v>
      </c>
      <c r="AK152" s="3">
        <f t="shared" si="192"/>
        <v>0</v>
      </c>
      <c r="AL152" s="3">
        <f t="shared" si="193"/>
        <v>0</v>
      </c>
      <c r="AM152" s="3"/>
      <c r="AN152" s="3">
        <f t="shared" si="194"/>
        <v>3117</v>
      </c>
      <c r="AO152" s="3">
        <f t="shared" si="195"/>
        <v>18</v>
      </c>
      <c r="AQ152" s="6">
        <f t="shared" si="196"/>
        <v>1.1699420067024428E-2</v>
      </c>
      <c r="AR152" s="6">
        <f t="shared" si="197"/>
        <v>5.5987558320373249E-3</v>
      </c>
      <c r="AS152" s="6">
        <f t="shared" si="198"/>
        <v>8.7378640776699032E-2</v>
      </c>
      <c r="AT152" s="6">
        <f t="shared" si="199"/>
        <v>0</v>
      </c>
      <c r="AU152" s="6">
        <f t="shared" si="200"/>
        <v>0</v>
      </c>
      <c r="AV152" s="6">
        <f t="shared" si="201"/>
        <v>0.10285714285714286</v>
      </c>
      <c r="AW152" s="6">
        <f t="shared" si="202"/>
        <v>0</v>
      </c>
      <c r="AX152" s="6">
        <f t="shared" si="203"/>
        <v>0</v>
      </c>
      <c r="AZ152" s="2">
        <f t="shared" si="204"/>
        <v>1.1925620718783314E-2</v>
      </c>
      <c r="BA152" s="17">
        <f t="shared" si="205"/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hidden="1" outlineLevel="1" x14ac:dyDescent="0.2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si="186"/>
        <v>3191</v>
      </c>
      <c r="AF153" s="3">
        <f t="shared" si="187"/>
        <v>39</v>
      </c>
      <c r="AG153" s="3">
        <f t="shared" si="188"/>
        <v>35</v>
      </c>
      <c r="AH153" s="3">
        <f t="shared" si="189"/>
        <v>4</v>
      </c>
      <c r="AI153" s="3">
        <f t="shared" si="190"/>
        <v>0</v>
      </c>
      <c r="AJ153" s="3">
        <f t="shared" si="191"/>
        <v>31</v>
      </c>
      <c r="AK153" s="3">
        <f t="shared" si="192"/>
        <v>4</v>
      </c>
      <c r="AL153" s="3">
        <f t="shared" si="193"/>
        <v>0</v>
      </c>
      <c r="AM153" s="3"/>
      <c r="AN153" s="3">
        <f t="shared" si="194"/>
        <v>3152</v>
      </c>
      <c r="AO153" s="3">
        <f t="shared" si="195"/>
        <v>39</v>
      </c>
      <c r="AQ153" s="6">
        <f t="shared" si="196"/>
        <v>1.1770694622220091E-2</v>
      </c>
      <c r="AR153" s="6">
        <f t="shared" si="197"/>
        <v>1.2063099288586452E-2</v>
      </c>
      <c r="AS153" s="6">
        <f t="shared" si="198"/>
        <v>0.15625</v>
      </c>
      <c r="AT153" s="6">
        <f t="shared" si="199"/>
        <v>0.12903225806451613</v>
      </c>
      <c r="AU153" s="6">
        <f t="shared" si="200"/>
        <v>0</v>
      </c>
      <c r="AV153" s="6">
        <f t="shared" si="201"/>
        <v>0.16062176165803108</v>
      </c>
      <c r="AW153" s="6">
        <f t="shared" si="202"/>
        <v>1.467351430667645E-3</v>
      </c>
      <c r="AX153" s="6">
        <f t="shared" si="203"/>
        <v>0</v>
      </c>
      <c r="AZ153" s="2">
        <f t="shared" si="204"/>
        <v>1.1929067257772851E-2</v>
      </c>
      <c r="BA153" s="17">
        <f t="shared" si="205"/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hidden="1" outlineLevel="1" x14ac:dyDescent="0.2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si="186"/>
        <v>2485</v>
      </c>
      <c r="AF154" s="3">
        <f t="shared" si="187"/>
        <v>16</v>
      </c>
      <c r="AG154" s="3">
        <f t="shared" si="188"/>
        <v>16</v>
      </c>
      <c r="AH154" s="3">
        <f t="shared" si="189"/>
        <v>5</v>
      </c>
      <c r="AI154" s="3">
        <f t="shared" si="190"/>
        <v>0</v>
      </c>
      <c r="AJ154" s="3">
        <f t="shared" si="191"/>
        <v>11</v>
      </c>
      <c r="AK154" s="3">
        <f t="shared" si="192"/>
        <v>0</v>
      </c>
      <c r="AL154" s="3">
        <f t="shared" si="193"/>
        <v>0</v>
      </c>
      <c r="AM154" s="3"/>
      <c r="AN154" s="3">
        <f t="shared" si="194"/>
        <v>2469</v>
      </c>
      <c r="AO154" s="3">
        <f t="shared" si="195"/>
        <v>16</v>
      </c>
      <c r="AQ154" s="6">
        <f t="shared" si="196"/>
        <v>9.0598203348305432E-3</v>
      </c>
      <c r="AR154" s="6">
        <f t="shared" si="197"/>
        <v>4.8899755501222494E-3</v>
      </c>
      <c r="AS154" s="6">
        <f t="shared" si="198"/>
        <v>6.1776061776061778E-2</v>
      </c>
      <c r="AT154" s="6">
        <f t="shared" si="199"/>
        <v>0.14285714285714285</v>
      </c>
      <c r="AU154" s="6">
        <f t="shared" si="200"/>
        <v>0</v>
      </c>
      <c r="AV154" s="6">
        <f t="shared" si="201"/>
        <v>4.9107142857142856E-2</v>
      </c>
      <c r="AW154" s="6">
        <f t="shared" si="202"/>
        <v>0</v>
      </c>
      <c r="AX154" s="6">
        <f t="shared" si="203"/>
        <v>0</v>
      </c>
      <c r="AZ154" s="2">
        <f t="shared" si="204"/>
        <v>1.1879771509504179E-2</v>
      </c>
      <c r="BA154" s="17">
        <f t="shared" si="205"/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 collapsed="1" x14ac:dyDescent="0.2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si="186"/>
        <v>2743</v>
      </c>
      <c r="AF155" s="3">
        <f t="shared" si="187"/>
        <v>10</v>
      </c>
      <c r="AG155" s="3">
        <f t="shared" si="188"/>
        <v>6</v>
      </c>
      <c r="AH155" s="3">
        <f t="shared" si="189"/>
        <v>-1</v>
      </c>
      <c r="AI155" s="3">
        <f t="shared" si="190"/>
        <v>1</v>
      </c>
      <c r="AJ155" s="3">
        <f t="shared" si="191"/>
        <v>7</v>
      </c>
      <c r="AK155" s="3">
        <f t="shared" si="192"/>
        <v>4</v>
      </c>
      <c r="AL155" s="3">
        <f t="shared" si="193"/>
        <v>0</v>
      </c>
      <c r="AM155" s="3"/>
      <c r="AN155" s="3">
        <f t="shared" si="194"/>
        <v>2733</v>
      </c>
      <c r="AO155" s="3">
        <f t="shared" si="195"/>
        <v>10</v>
      </c>
      <c r="AQ155" s="6">
        <f t="shared" si="196"/>
        <v>9.9106487988351467E-3</v>
      </c>
      <c r="AR155" s="6">
        <f t="shared" si="197"/>
        <v>3.0413625304136255E-3</v>
      </c>
      <c r="AS155" s="6">
        <f t="shared" si="198"/>
        <v>2.181818181818182E-2</v>
      </c>
      <c r="AT155" s="6">
        <f t="shared" si="199"/>
        <v>-2.5000000000000001E-2</v>
      </c>
      <c r="AU155" s="6">
        <f t="shared" si="200"/>
        <v>0.5</v>
      </c>
      <c r="AV155" s="6">
        <f t="shared" si="201"/>
        <v>2.9787234042553193E-2</v>
      </c>
      <c r="AW155" s="6">
        <f t="shared" si="202"/>
        <v>1.4652014652014652E-3</v>
      </c>
      <c r="AX155" s="6">
        <f t="shared" si="203"/>
        <v>0</v>
      </c>
      <c r="AZ155" s="2">
        <f t="shared" si="204"/>
        <v>1.1798966785443409E-2</v>
      </c>
      <c r="BA155" s="17">
        <f t="shared" si="205"/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 x14ac:dyDescent="0.2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si="186"/>
        <v>1319</v>
      </c>
      <c r="AF156" s="3">
        <f t="shared" si="187"/>
        <v>7</v>
      </c>
      <c r="AG156" s="3">
        <f t="shared" si="188"/>
        <v>4</v>
      </c>
      <c r="AH156" s="3">
        <f t="shared" si="189"/>
        <v>0</v>
      </c>
      <c r="AI156" s="3">
        <f t="shared" si="190"/>
        <v>0</v>
      </c>
      <c r="AJ156" s="3">
        <f t="shared" si="191"/>
        <v>4</v>
      </c>
      <c r="AK156" s="3">
        <f t="shared" si="192"/>
        <v>3</v>
      </c>
      <c r="AL156" s="3">
        <f t="shared" si="193"/>
        <v>0</v>
      </c>
      <c r="AM156" s="3"/>
      <c r="AN156" s="3">
        <f t="shared" si="194"/>
        <v>1312</v>
      </c>
      <c r="AO156" s="3">
        <f t="shared" si="195"/>
        <v>7</v>
      </c>
      <c r="AQ156" s="6">
        <f t="shared" si="196"/>
        <v>4.7188711916312485E-3</v>
      </c>
      <c r="AR156" s="6">
        <f t="shared" si="197"/>
        <v>2.1224984839296542E-3</v>
      </c>
      <c r="AS156" s="6">
        <f t="shared" si="198"/>
        <v>1.4234875444839857E-2</v>
      </c>
      <c r="AT156" s="6">
        <f t="shared" si="199"/>
        <v>0</v>
      </c>
      <c r="AU156" s="6">
        <f t="shared" si="200"/>
        <v>0</v>
      </c>
      <c r="AV156" s="6">
        <f t="shared" si="201"/>
        <v>1.6528925619834711E-2</v>
      </c>
      <c r="AW156" s="6">
        <f t="shared" si="202"/>
        <v>1.0972933430870519E-3</v>
      </c>
      <c r="AX156" s="6">
        <f t="shared" si="203"/>
        <v>0</v>
      </c>
      <c r="AZ156" s="2">
        <f t="shared" si="204"/>
        <v>1.1768476151476847E-2</v>
      </c>
      <c r="BA156" s="17">
        <f t="shared" si="205"/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 x14ac:dyDescent="0.2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si="186"/>
        <v>823</v>
      </c>
      <c r="AF157" s="3">
        <f t="shared" si="187"/>
        <v>3</v>
      </c>
      <c r="AG157" s="3">
        <f t="shared" si="188"/>
        <v>3</v>
      </c>
      <c r="AH157" s="3">
        <f t="shared" si="189"/>
        <v>0</v>
      </c>
      <c r="AI157" s="3">
        <f t="shared" si="190"/>
        <v>0</v>
      </c>
      <c r="AJ157" s="3">
        <f t="shared" si="191"/>
        <v>3</v>
      </c>
      <c r="AK157" s="3">
        <f t="shared" si="192"/>
        <v>0</v>
      </c>
      <c r="AL157" s="3">
        <f t="shared" si="193"/>
        <v>0</v>
      </c>
      <c r="AM157" s="3"/>
      <c r="AN157" s="3">
        <f t="shared" si="194"/>
        <v>820</v>
      </c>
      <c r="AO157" s="3">
        <f t="shared" si="195"/>
        <v>3</v>
      </c>
      <c r="AQ157" s="6">
        <f t="shared" si="196"/>
        <v>2.9305464062527819E-3</v>
      </c>
      <c r="AR157" s="6">
        <f t="shared" si="197"/>
        <v>9.0771558245083205E-4</v>
      </c>
      <c r="AS157" s="6">
        <f t="shared" si="198"/>
        <v>1.0526315789473684E-2</v>
      </c>
      <c r="AT157" s="6">
        <f t="shared" si="199"/>
        <v>0</v>
      </c>
      <c r="AU157" s="6">
        <f t="shared" si="200"/>
        <v>0</v>
      </c>
      <c r="AV157" s="6">
        <f t="shared" si="201"/>
        <v>1.2195121951219513E-2</v>
      </c>
      <c r="AW157" s="6">
        <f t="shared" si="202"/>
        <v>0</v>
      </c>
      <c r="AX157" s="6">
        <f t="shared" si="203"/>
        <v>0</v>
      </c>
      <c r="AZ157" s="2">
        <f t="shared" si="204"/>
        <v>1.174474007484254E-2</v>
      </c>
      <c r="BA157" s="17">
        <f t="shared" si="205"/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 x14ac:dyDescent="0.2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si="186"/>
        <v>2670</v>
      </c>
      <c r="AF158" s="3">
        <f t="shared" si="187"/>
        <v>10</v>
      </c>
      <c r="AG158" s="3">
        <f t="shared" si="188"/>
        <v>5</v>
      </c>
      <c r="AH158" s="3">
        <f t="shared" si="189"/>
        <v>-2</v>
      </c>
      <c r="AI158" s="3">
        <f t="shared" si="190"/>
        <v>0</v>
      </c>
      <c r="AJ158" s="3">
        <f t="shared" si="191"/>
        <v>7</v>
      </c>
      <c r="AK158" s="3">
        <f t="shared" si="192"/>
        <v>4</v>
      </c>
      <c r="AL158" s="3">
        <f t="shared" si="193"/>
        <v>1</v>
      </c>
      <c r="AM158" s="3"/>
      <c r="AN158" s="3">
        <f t="shared" si="194"/>
        <v>2660</v>
      </c>
      <c r="AO158" s="3">
        <f t="shared" si="195"/>
        <v>10</v>
      </c>
      <c r="AQ158" s="6">
        <f t="shared" si="196"/>
        <v>9.4795816202628714E-3</v>
      </c>
      <c r="AR158" s="6">
        <f t="shared" si="197"/>
        <v>3.0229746070133011E-3</v>
      </c>
      <c r="AS158" s="6">
        <f t="shared" si="198"/>
        <v>1.7361111111111112E-2</v>
      </c>
      <c r="AT158" s="6">
        <f t="shared" si="199"/>
        <v>-5.128205128205128E-2</v>
      </c>
      <c r="AU158" s="6">
        <f t="shared" si="200"/>
        <v>0</v>
      </c>
      <c r="AV158" s="6">
        <f t="shared" si="201"/>
        <v>2.8112449799196786E-2</v>
      </c>
      <c r="AW158" s="6">
        <f t="shared" si="202"/>
        <v>1.4614541468761417E-3</v>
      </c>
      <c r="AX158" s="6">
        <f t="shared" si="203"/>
        <v>3.5335689045936395E-3</v>
      </c>
      <c r="AZ158" s="2">
        <f t="shared" si="204"/>
        <v>1.1669621001097323E-2</v>
      </c>
      <c r="BA158" s="17">
        <f t="shared" si="205"/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 x14ac:dyDescent="0.2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si="186"/>
        <v>2337</v>
      </c>
      <c r="AF159" s="3">
        <f t="shared" si="187"/>
        <v>21</v>
      </c>
      <c r="AG159" s="3">
        <f t="shared" si="188"/>
        <v>21</v>
      </c>
      <c r="AH159" s="3">
        <f t="shared" si="189"/>
        <v>1</v>
      </c>
      <c r="AI159" s="3">
        <f t="shared" si="190"/>
        <v>1</v>
      </c>
      <c r="AJ159" s="3">
        <f t="shared" si="191"/>
        <v>20</v>
      </c>
      <c r="AK159" s="3">
        <f t="shared" si="192"/>
        <v>0</v>
      </c>
      <c r="AL159" s="3">
        <f t="shared" si="193"/>
        <v>0</v>
      </c>
      <c r="AM159" s="3"/>
      <c r="AN159" s="3">
        <f t="shared" si="194"/>
        <v>2316</v>
      </c>
      <c r="AO159" s="3">
        <f t="shared" si="195"/>
        <v>21</v>
      </c>
      <c r="AQ159" s="6">
        <f t="shared" si="196"/>
        <v>8.2193804338651141E-3</v>
      </c>
      <c r="AR159" s="6">
        <f t="shared" si="197"/>
        <v>6.3291139240506328E-3</v>
      </c>
      <c r="AS159" s="6">
        <f t="shared" si="198"/>
        <v>7.1672354948805458E-2</v>
      </c>
      <c r="AT159" s="6">
        <f t="shared" si="199"/>
        <v>2.7027027027027029E-2</v>
      </c>
      <c r="AU159" s="6">
        <f t="shared" si="200"/>
        <v>0.33333333333333331</v>
      </c>
      <c r="AV159" s="6">
        <f t="shared" si="201"/>
        <v>7.8125E-2</v>
      </c>
      <c r="AW159" s="6">
        <f t="shared" si="202"/>
        <v>0</v>
      </c>
      <c r="AX159" s="6">
        <f t="shared" si="203"/>
        <v>0</v>
      </c>
      <c r="AZ159" s="2">
        <f t="shared" si="204"/>
        <v>1.1647742138035686E-2</v>
      </c>
      <c r="BA159" s="17">
        <f t="shared" si="205"/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 x14ac:dyDescent="0.2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206">H160+L160</f>
        <v>41</v>
      </c>
      <c r="R160">
        <f t="shared" ref="R160:R198" si="207">Q160+N160+O160</f>
        <v>3068</v>
      </c>
      <c r="Z160">
        <f t="shared" ref="Z160:Z198" si="208">N160</f>
        <v>2743</v>
      </c>
      <c r="AA160">
        <f t="shared" ref="AA160:AA198" si="209">M160</f>
        <v>301</v>
      </c>
      <c r="AB160">
        <f t="shared" ref="AB160:AB198" si="210">H160</f>
        <v>41</v>
      </c>
      <c r="AC160">
        <f t="shared" ref="AC160:AC198" si="211">O160</f>
        <v>284</v>
      </c>
      <c r="AE160" s="3">
        <f t="shared" si="186"/>
        <v>2795</v>
      </c>
      <c r="AF160" s="3">
        <f t="shared" si="187"/>
        <v>30</v>
      </c>
      <c r="AG160" s="3">
        <f t="shared" si="188"/>
        <v>28</v>
      </c>
      <c r="AH160" s="3">
        <f t="shared" si="189"/>
        <v>3</v>
      </c>
      <c r="AI160" s="3">
        <f t="shared" si="190"/>
        <v>0</v>
      </c>
      <c r="AJ160" s="3">
        <f t="shared" si="191"/>
        <v>25</v>
      </c>
      <c r="AK160" s="3">
        <f t="shared" si="192"/>
        <v>2</v>
      </c>
      <c r="AL160" s="3">
        <f t="shared" si="193"/>
        <v>0</v>
      </c>
      <c r="AM160" s="3"/>
      <c r="AN160" s="3">
        <f t="shared" si="194"/>
        <v>2765</v>
      </c>
      <c r="AO160" s="3">
        <f t="shared" si="195"/>
        <v>30</v>
      </c>
      <c r="AQ160" s="6">
        <f t="shared" si="196"/>
        <v>9.7500566863760844E-3</v>
      </c>
      <c r="AR160" s="6">
        <f t="shared" si="197"/>
        <v>8.9847259658580418E-3</v>
      </c>
      <c r="AS160" s="6">
        <f t="shared" si="198"/>
        <v>8.9171974522292988E-2</v>
      </c>
      <c r="AT160" s="6">
        <f t="shared" si="199"/>
        <v>7.8947368421052627E-2</v>
      </c>
      <c r="AU160" s="6">
        <f t="shared" si="200"/>
        <v>0</v>
      </c>
      <c r="AV160" s="6">
        <f t="shared" si="201"/>
        <v>9.0579710144927536E-2</v>
      </c>
      <c r="AW160" s="6">
        <f t="shared" si="202"/>
        <v>7.2966070777088653E-4</v>
      </c>
      <c r="AX160" s="6">
        <f t="shared" si="203"/>
        <v>0</v>
      </c>
      <c r="AZ160" s="2">
        <f t="shared" si="204"/>
        <v>1.1638913839563324E-2</v>
      </c>
      <c r="BA160" s="17">
        <f t="shared" si="205"/>
        <v>1.0733452593917709E-2</v>
      </c>
      <c r="BB160" s="2">
        <f t="shared" ref="BB160:BB198" si="212">H160/E160</f>
        <v>1.2169783318492134E-2</v>
      </c>
      <c r="BC160" s="2">
        <f t="shared" ref="BC160:BC198" si="213">(H160-J160)/E160</f>
        <v>1.0982487384980706E-2</v>
      </c>
      <c r="BD160" s="2">
        <f t="shared" ref="BD160:BD198" si="214">J160/E160</f>
        <v>1.1872959335114278E-3</v>
      </c>
      <c r="BE160" s="2">
        <f t="shared" ref="BE160:BE198" si="215">M160/E160</f>
        <v>8.9344018996734942E-2</v>
      </c>
      <c r="BF160" s="2">
        <f t="shared" ref="BF160:BF198" si="216">N160/E160</f>
        <v>0.81418818640546153</v>
      </c>
      <c r="BG160" s="2">
        <f t="shared" ref="BG160:BG198" si="21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 x14ac:dyDescent="0.2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206"/>
        <v>41</v>
      </c>
      <c r="R161">
        <f t="shared" si="207"/>
        <v>3068</v>
      </c>
      <c r="Z161">
        <f t="shared" si="208"/>
        <v>2743</v>
      </c>
      <c r="AA161">
        <f t="shared" si="209"/>
        <v>328</v>
      </c>
      <c r="AB161">
        <f t="shared" si="210"/>
        <v>41</v>
      </c>
      <c r="AC161">
        <f t="shared" si="211"/>
        <v>284</v>
      </c>
      <c r="AE161" s="3">
        <f t="shared" si="186"/>
        <v>2412</v>
      </c>
      <c r="AF161" s="3">
        <f t="shared" si="187"/>
        <v>27</v>
      </c>
      <c r="AG161" s="3">
        <f t="shared" si="188"/>
        <v>27</v>
      </c>
      <c r="AH161" s="3">
        <f t="shared" si="189"/>
        <v>0</v>
      </c>
      <c r="AI161" s="3">
        <f t="shared" si="190"/>
        <v>0</v>
      </c>
      <c r="AJ161" s="3">
        <f t="shared" si="191"/>
        <v>27</v>
      </c>
      <c r="AK161" s="3">
        <f t="shared" si="192"/>
        <v>0</v>
      </c>
      <c r="AL161" s="3">
        <f t="shared" si="193"/>
        <v>0</v>
      </c>
      <c r="AM161" s="3"/>
      <c r="AN161" s="3">
        <f t="shared" si="194"/>
        <v>2385</v>
      </c>
      <c r="AO161" s="3">
        <f t="shared" si="195"/>
        <v>27</v>
      </c>
      <c r="AQ161" s="6">
        <f t="shared" si="196"/>
        <v>8.3327575485386586E-3</v>
      </c>
      <c r="AR161" s="6">
        <f t="shared" si="197"/>
        <v>8.0142475512021364E-3</v>
      </c>
      <c r="AS161" s="6">
        <f t="shared" si="198"/>
        <v>7.8947368421052627E-2</v>
      </c>
      <c r="AT161" s="6">
        <f t="shared" si="199"/>
        <v>0</v>
      </c>
      <c r="AU161" s="6">
        <f t="shared" si="200"/>
        <v>0</v>
      </c>
      <c r="AV161" s="6">
        <f t="shared" si="201"/>
        <v>8.9700996677740868E-2</v>
      </c>
      <c r="AW161" s="6">
        <f t="shared" si="202"/>
        <v>0</v>
      </c>
      <c r="AX161" s="6">
        <f t="shared" si="203"/>
        <v>0</v>
      </c>
      <c r="AZ161" s="2">
        <f t="shared" si="204"/>
        <v>1.1635237364324088E-2</v>
      </c>
      <c r="BA161" s="17">
        <f t="shared" si="205"/>
        <v>1.1194029850746268E-2</v>
      </c>
      <c r="BB161" s="2">
        <f t="shared" si="212"/>
        <v>1.2073027090694936E-2</v>
      </c>
      <c r="BC161" s="2">
        <f t="shared" si="213"/>
        <v>1.0895170789163721E-2</v>
      </c>
      <c r="BD161" s="2">
        <f t="shared" si="214"/>
        <v>1.1778563015312131E-3</v>
      </c>
      <c r="BE161" s="2">
        <f t="shared" si="215"/>
        <v>9.6584216725559488E-2</v>
      </c>
      <c r="BF161" s="2">
        <f t="shared" si="216"/>
        <v>0.80771495877502941</v>
      </c>
      <c r="BG161" s="2">
        <f t="shared" si="21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 x14ac:dyDescent="0.2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206"/>
        <v>41</v>
      </c>
      <c r="R162">
        <f t="shared" si="207"/>
        <v>3068</v>
      </c>
      <c r="Z162">
        <f t="shared" si="208"/>
        <v>2743</v>
      </c>
      <c r="AA162">
        <f t="shared" si="209"/>
        <v>356</v>
      </c>
      <c r="AB162">
        <f t="shared" si="210"/>
        <v>41</v>
      </c>
      <c r="AC162">
        <f t="shared" si="211"/>
        <v>284</v>
      </c>
      <c r="AE162" s="3">
        <f t="shared" si="186"/>
        <v>2511</v>
      </c>
      <c r="AF162" s="3">
        <f t="shared" si="187"/>
        <v>28</v>
      </c>
      <c r="AG162" s="3">
        <f t="shared" si="188"/>
        <v>28</v>
      </c>
      <c r="AH162" s="3">
        <f t="shared" si="189"/>
        <v>0</v>
      </c>
      <c r="AI162" s="3">
        <f t="shared" si="190"/>
        <v>0</v>
      </c>
      <c r="AJ162" s="3">
        <f t="shared" si="191"/>
        <v>28</v>
      </c>
      <c r="AK162" s="3">
        <f t="shared" si="192"/>
        <v>0</v>
      </c>
      <c r="AL162" s="3">
        <f t="shared" si="193"/>
        <v>0</v>
      </c>
      <c r="AM162" s="3"/>
      <c r="AN162" s="3">
        <f t="shared" si="194"/>
        <v>2483</v>
      </c>
      <c r="AO162" s="3">
        <f t="shared" si="195"/>
        <v>28</v>
      </c>
      <c r="AQ162" s="6">
        <f t="shared" si="196"/>
        <v>8.6030862843986412E-3</v>
      </c>
      <c r="AR162" s="6">
        <f t="shared" si="197"/>
        <v>8.2449941107184919E-3</v>
      </c>
      <c r="AS162" s="6">
        <f t="shared" si="198"/>
        <v>7.5880758807588072E-2</v>
      </c>
      <c r="AT162" s="6">
        <f t="shared" si="199"/>
        <v>0</v>
      </c>
      <c r="AU162" s="6">
        <f t="shared" si="200"/>
        <v>0</v>
      </c>
      <c r="AV162" s="6">
        <f t="shared" si="201"/>
        <v>8.5365853658536592E-2</v>
      </c>
      <c r="AW162" s="6">
        <f t="shared" si="202"/>
        <v>0</v>
      </c>
      <c r="AX162" s="6">
        <f t="shared" si="203"/>
        <v>0</v>
      </c>
      <c r="AZ162" s="2">
        <f t="shared" si="204"/>
        <v>1.1631106415791672E-2</v>
      </c>
      <c r="BA162" s="17">
        <f t="shared" si="205"/>
        <v>1.1150935882118677E-2</v>
      </c>
      <c r="BB162" s="2">
        <f t="shared" si="212"/>
        <v>1.197429906542056E-2</v>
      </c>
      <c r="BC162" s="2">
        <f t="shared" si="213"/>
        <v>1.080607476635514E-2</v>
      </c>
      <c r="BD162" s="2">
        <f t="shared" si="214"/>
        <v>1.1682242990654205E-3</v>
      </c>
      <c r="BE162" s="2">
        <f t="shared" si="215"/>
        <v>0.10397196261682243</v>
      </c>
      <c r="BF162" s="2">
        <f t="shared" si="216"/>
        <v>0.80110981308411211</v>
      </c>
      <c r="BG162" s="2">
        <f t="shared" si="21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 x14ac:dyDescent="0.2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206"/>
        <v>44</v>
      </c>
      <c r="R163">
        <f t="shared" si="207"/>
        <v>3077</v>
      </c>
      <c r="Z163">
        <f t="shared" si="208"/>
        <v>2749</v>
      </c>
      <c r="AA163">
        <f t="shared" si="209"/>
        <v>376</v>
      </c>
      <c r="AB163">
        <f t="shared" si="210"/>
        <v>44</v>
      </c>
      <c r="AC163">
        <f t="shared" si="211"/>
        <v>284</v>
      </c>
      <c r="AE163" s="3">
        <f t="shared" si="186"/>
        <v>1277</v>
      </c>
      <c r="AF163" s="3">
        <f t="shared" si="187"/>
        <v>29</v>
      </c>
      <c r="AG163" s="3">
        <f t="shared" si="188"/>
        <v>23</v>
      </c>
      <c r="AH163" s="3">
        <f t="shared" si="189"/>
        <v>3</v>
      </c>
      <c r="AI163" s="3">
        <f t="shared" si="190"/>
        <v>1</v>
      </c>
      <c r="AJ163" s="3">
        <f t="shared" si="191"/>
        <v>20</v>
      </c>
      <c r="AK163" s="3">
        <f t="shared" si="192"/>
        <v>6</v>
      </c>
      <c r="AL163" s="3">
        <f t="shared" si="193"/>
        <v>0</v>
      </c>
      <c r="AM163" s="3"/>
      <c r="AN163" s="3">
        <f t="shared" si="194"/>
        <v>1248</v>
      </c>
      <c r="AO163" s="3">
        <f t="shared" si="195"/>
        <v>29</v>
      </c>
      <c r="AQ163" s="6">
        <f t="shared" si="196"/>
        <v>4.3378863589269758E-3</v>
      </c>
      <c r="AR163" s="6">
        <f t="shared" si="197"/>
        <v>8.4696261682242983E-3</v>
      </c>
      <c r="AS163" s="6">
        <f t="shared" si="198"/>
        <v>5.793450881612091E-2</v>
      </c>
      <c r="AT163" s="6">
        <f t="shared" si="199"/>
        <v>7.3170731707317069E-2</v>
      </c>
      <c r="AU163" s="6">
        <f t="shared" si="200"/>
        <v>0.25</v>
      </c>
      <c r="AV163" s="6">
        <f t="shared" si="201"/>
        <v>5.6179775280898875E-2</v>
      </c>
      <c r="AW163" s="6">
        <f t="shared" si="202"/>
        <v>2.1873860736419978E-3</v>
      </c>
      <c r="AX163" s="6">
        <f t="shared" si="203"/>
        <v>0</v>
      </c>
      <c r="AZ163" s="2">
        <f t="shared" si="204"/>
        <v>1.1678955557058784E-2</v>
      </c>
      <c r="BA163" s="17">
        <f t="shared" si="205"/>
        <v>2.2709475332811275E-2</v>
      </c>
      <c r="BB163" s="2">
        <f t="shared" si="212"/>
        <v>1.2742542716478424E-2</v>
      </c>
      <c r="BC163" s="2">
        <f t="shared" si="213"/>
        <v>1.1294526498696786E-2</v>
      </c>
      <c r="BD163" s="2">
        <f t="shared" si="214"/>
        <v>1.4480162177816392E-3</v>
      </c>
      <c r="BE163" s="2">
        <f t="shared" si="215"/>
        <v>0.10889081957717926</v>
      </c>
      <c r="BF163" s="2">
        <f t="shared" si="216"/>
        <v>0.79611931653634516</v>
      </c>
      <c r="BG163" s="2">
        <f t="shared" si="21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 x14ac:dyDescent="0.2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206"/>
        <v>51</v>
      </c>
      <c r="R164">
        <f t="shared" si="207"/>
        <v>3086</v>
      </c>
      <c r="Z164">
        <f t="shared" si="208"/>
        <v>2751</v>
      </c>
      <c r="AA164">
        <f t="shared" si="209"/>
        <v>399</v>
      </c>
      <c r="AB164">
        <f t="shared" si="210"/>
        <v>51</v>
      </c>
      <c r="AC164">
        <f t="shared" si="211"/>
        <v>284</v>
      </c>
      <c r="AE164" s="3">
        <f t="shared" si="186"/>
        <v>873</v>
      </c>
      <c r="AF164" s="3">
        <f t="shared" si="187"/>
        <v>32</v>
      </c>
      <c r="AG164" s="3">
        <f t="shared" si="188"/>
        <v>30</v>
      </c>
      <c r="AH164" s="3">
        <f t="shared" si="189"/>
        <v>7</v>
      </c>
      <c r="AI164" s="3">
        <f t="shared" si="190"/>
        <v>1</v>
      </c>
      <c r="AJ164" s="3">
        <f t="shared" si="191"/>
        <v>23</v>
      </c>
      <c r="AK164" s="3">
        <f t="shared" si="192"/>
        <v>2</v>
      </c>
      <c r="AL164" s="3">
        <f t="shared" si="193"/>
        <v>0</v>
      </c>
      <c r="AM164" s="3"/>
      <c r="AN164" s="3">
        <f t="shared" si="194"/>
        <v>841</v>
      </c>
      <c r="AO164" s="3">
        <f t="shared" si="195"/>
        <v>32</v>
      </c>
      <c r="AQ164" s="6">
        <f t="shared" si="196"/>
        <v>2.9527159575187716E-3</v>
      </c>
      <c r="AR164" s="6">
        <f t="shared" si="197"/>
        <v>9.2673037938024901E-3</v>
      </c>
      <c r="AS164" s="6">
        <f t="shared" si="198"/>
        <v>7.1428571428571425E-2</v>
      </c>
      <c r="AT164" s="6">
        <f t="shared" si="199"/>
        <v>0.15909090909090909</v>
      </c>
      <c r="AU164" s="6">
        <f t="shared" si="200"/>
        <v>0.2</v>
      </c>
      <c r="AV164" s="6">
        <f t="shared" si="201"/>
        <v>6.1170212765957445E-2</v>
      </c>
      <c r="AW164" s="6">
        <f t="shared" si="202"/>
        <v>7.2753728628592216E-4</v>
      </c>
      <c r="AX164" s="6">
        <f t="shared" si="203"/>
        <v>0</v>
      </c>
      <c r="AZ164" s="2">
        <f t="shared" si="204"/>
        <v>1.1752486232560963E-2</v>
      </c>
      <c r="BA164" s="17">
        <f t="shared" si="205"/>
        <v>3.6655211912943873E-2</v>
      </c>
      <c r="BB164" s="2">
        <f t="shared" si="212"/>
        <v>1.4634146341463415E-2</v>
      </c>
      <c r="BC164" s="2">
        <f t="shared" si="213"/>
        <v>1.2912482065997131E-2</v>
      </c>
      <c r="BD164" s="2">
        <f t="shared" si="214"/>
        <v>1.721664275466284E-3</v>
      </c>
      <c r="BE164" s="2">
        <f t="shared" si="215"/>
        <v>0.11449067431850789</v>
      </c>
      <c r="BF164" s="2">
        <f t="shared" si="216"/>
        <v>0.78938307030129129</v>
      </c>
      <c r="BG164" s="2">
        <f t="shared" si="21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 x14ac:dyDescent="0.2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206"/>
        <v>50</v>
      </c>
      <c r="R165">
        <f t="shared" si="207"/>
        <v>3086</v>
      </c>
      <c r="Z165">
        <f t="shared" si="208"/>
        <v>2752</v>
      </c>
      <c r="AA165">
        <f t="shared" si="209"/>
        <v>488</v>
      </c>
      <c r="AB165">
        <f t="shared" si="210"/>
        <v>50</v>
      </c>
      <c r="AC165">
        <f t="shared" si="211"/>
        <v>284</v>
      </c>
      <c r="AE165" s="3">
        <f t="shared" si="186"/>
        <v>2860</v>
      </c>
      <c r="AF165" s="3">
        <f t="shared" si="187"/>
        <v>89</v>
      </c>
      <c r="AG165" s="3">
        <f t="shared" si="188"/>
        <v>88</v>
      </c>
      <c r="AH165" s="3">
        <f t="shared" si="189"/>
        <v>-1</v>
      </c>
      <c r="AI165" s="3">
        <f t="shared" si="190"/>
        <v>0</v>
      </c>
      <c r="AJ165" s="3">
        <f t="shared" si="191"/>
        <v>89</v>
      </c>
      <c r="AK165" s="3">
        <f t="shared" si="192"/>
        <v>1</v>
      </c>
      <c r="AL165" s="3">
        <f t="shared" si="193"/>
        <v>0</v>
      </c>
      <c r="AM165" s="3"/>
      <c r="AN165" s="3">
        <f t="shared" si="194"/>
        <v>2771</v>
      </c>
      <c r="AO165" s="3">
        <f t="shared" si="195"/>
        <v>89</v>
      </c>
      <c r="AQ165" s="6">
        <f t="shared" si="196"/>
        <v>9.6447950143828849E-3</v>
      </c>
      <c r="AR165" s="6">
        <f t="shared" si="197"/>
        <v>2.5538020086083215E-2</v>
      </c>
      <c r="AS165" s="6">
        <f t="shared" si="198"/>
        <v>0.19555555555555557</v>
      </c>
      <c r="AT165" s="6">
        <f t="shared" si="199"/>
        <v>-1.9607843137254902E-2</v>
      </c>
      <c r="AU165" s="6">
        <f t="shared" si="200"/>
        <v>0</v>
      </c>
      <c r="AV165" s="6">
        <f t="shared" si="201"/>
        <v>0.22305764411027568</v>
      </c>
      <c r="AW165" s="6">
        <f t="shared" si="202"/>
        <v>3.6350418029807341E-4</v>
      </c>
      <c r="AX165" s="6">
        <f t="shared" si="203"/>
        <v>0</v>
      </c>
      <c r="AZ165" s="2">
        <f t="shared" si="204"/>
        <v>1.1937486848389909E-2</v>
      </c>
      <c r="BA165" s="17">
        <f t="shared" si="205"/>
        <v>3.1118881118881118E-2</v>
      </c>
      <c r="BB165" s="2">
        <f t="shared" si="212"/>
        <v>1.3989927252378288E-2</v>
      </c>
      <c r="BC165" s="2">
        <f t="shared" si="213"/>
        <v>1.2311135982092894E-2</v>
      </c>
      <c r="BD165" s="2">
        <f t="shared" si="214"/>
        <v>1.6787912702853946E-3</v>
      </c>
      <c r="BE165" s="2">
        <f t="shared" si="215"/>
        <v>0.13654168998321209</v>
      </c>
      <c r="BF165" s="2">
        <f t="shared" si="216"/>
        <v>0.7700055959709009</v>
      </c>
      <c r="BG165" s="2">
        <f t="shared" si="21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 x14ac:dyDescent="0.2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206"/>
        <v>49</v>
      </c>
      <c r="R166">
        <f t="shared" si="207"/>
        <v>3090</v>
      </c>
      <c r="Z166">
        <f t="shared" si="208"/>
        <v>2757</v>
      </c>
      <c r="AA166">
        <f t="shared" si="209"/>
        <v>513</v>
      </c>
      <c r="AB166">
        <f t="shared" si="210"/>
        <v>49</v>
      </c>
      <c r="AC166">
        <f t="shared" si="211"/>
        <v>284</v>
      </c>
      <c r="AE166" s="3">
        <f t="shared" si="186"/>
        <v>2248</v>
      </c>
      <c r="AF166" s="3">
        <f t="shared" si="187"/>
        <v>29</v>
      </c>
      <c r="AG166" s="3">
        <f t="shared" si="188"/>
        <v>24</v>
      </c>
      <c r="AH166" s="3">
        <f t="shared" si="189"/>
        <v>-1</v>
      </c>
      <c r="AI166" s="3">
        <f t="shared" si="190"/>
        <v>0</v>
      </c>
      <c r="AJ166" s="3">
        <f t="shared" si="191"/>
        <v>25</v>
      </c>
      <c r="AK166" s="3">
        <f t="shared" si="192"/>
        <v>5</v>
      </c>
      <c r="AL166" s="3">
        <f t="shared" si="193"/>
        <v>0</v>
      </c>
      <c r="AM166" s="3"/>
      <c r="AN166" s="3">
        <f t="shared" si="194"/>
        <v>2219</v>
      </c>
      <c r="AO166" s="3">
        <f t="shared" si="195"/>
        <v>29</v>
      </c>
      <c r="AQ166" s="6">
        <f t="shared" si="196"/>
        <v>7.5085255834304743E-3</v>
      </c>
      <c r="AR166" s="6">
        <f t="shared" si="197"/>
        <v>8.1141578063794063E-3</v>
      </c>
      <c r="AS166" s="6">
        <f t="shared" si="198"/>
        <v>4.4609665427509292E-2</v>
      </c>
      <c r="AT166" s="6">
        <f t="shared" si="199"/>
        <v>-0.02</v>
      </c>
      <c r="AU166" s="6">
        <f t="shared" si="200"/>
        <v>0</v>
      </c>
      <c r="AV166" s="6">
        <f t="shared" si="201"/>
        <v>5.1229508196721313E-2</v>
      </c>
      <c r="AW166" s="6">
        <f t="shared" si="202"/>
        <v>1.816860465116279E-3</v>
      </c>
      <c r="AX166" s="6">
        <f t="shared" si="203"/>
        <v>0</v>
      </c>
      <c r="AZ166" s="2">
        <f t="shared" si="204"/>
        <v>1.1944662695058032E-2</v>
      </c>
      <c r="BA166" s="17">
        <f t="shared" si="205"/>
        <v>1.2900355871886121E-2</v>
      </c>
      <c r="BB166" s="2">
        <f t="shared" si="212"/>
        <v>1.3599777962808771E-2</v>
      </c>
      <c r="BC166" s="2">
        <f t="shared" si="213"/>
        <v>1.1934499028587288E-2</v>
      </c>
      <c r="BD166" s="2">
        <f t="shared" si="214"/>
        <v>1.6652789342214821E-3</v>
      </c>
      <c r="BE166" s="2">
        <f t="shared" si="215"/>
        <v>0.14238134887593673</v>
      </c>
      <c r="BF166" s="2">
        <f t="shared" si="216"/>
        <v>0.76519567027477098</v>
      </c>
      <c r="BG166" s="2">
        <f t="shared" si="21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 x14ac:dyDescent="0.2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206"/>
        <v>48</v>
      </c>
      <c r="R167">
        <f t="shared" si="207"/>
        <v>3089</v>
      </c>
      <c r="Z167">
        <f t="shared" si="208"/>
        <v>2757</v>
      </c>
      <c r="AA167">
        <f t="shared" si="209"/>
        <v>556</v>
      </c>
      <c r="AB167">
        <f t="shared" si="210"/>
        <v>48</v>
      </c>
      <c r="AC167">
        <f t="shared" si="211"/>
        <v>284</v>
      </c>
      <c r="AE167" s="3">
        <f t="shared" si="186"/>
        <v>2046</v>
      </c>
      <c r="AF167" s="3">
        <f t="shared" si="187"/>
        <v>42</v>
      </c>
      <c r="AG167" s="3">
        <f t="shared" si="188"/>
        <v>42</v>
      </c>
      <c r="AH167" s="3">
        <f t="shared" si="189"/>
        <v>-1</v>
      </c>
      <c r="AI167" s="3">
        <f t="shared" si="190"/>
        <v>0</v>
      </c>
      <c r="AJ167" s="3">
        <f t="shared" si="191"/>
        <v>43</v>
      </c>
      <c r="AK167" s="3">
        <f t="shared" si="192"/>
        <v>0</v>
      </c>
      <c r="AL167" s="3">
        <f t="shared" si="193"/>
        <v>0</v>
      </c>
      <c r="AM167" s="3"/>
      <c r="AN167" s="3">
        <f t="shared" si="194"/>
        <v>2004</v>
      </c>
      <c r="AO167" s="3">
        <f t="shared" si="195"/>
        <v>42</v>
      </c>
      <c r="AQ167" s="6">
        <f t="shared" si="196"/>
        <v>6.7828975503993159E-3</v>
      </c>
      <c r="AR167" s="6">
        <f t="shared" si="197"/>
        <v>1.1656952539550375E-2</v>
      </c>
      <c r="AS167" s="6">
        <f t="shared" si="198"/>
        <v>7.4733096085409248E-2</v>
      </c>
      <c r="AT167" s="6">
        <f t="shared" si="199"/>
        <v>-2.0408163265306121E-2</v>
      </c>
      <c r="AU167" s="6">
        <f t="shared" si="200"/>
        <v>0</v>
      </c>
      <c r="AV167" s="6">
        <f t="shared" si="201"/>
        <v>8.3820662768031184E-2</v>
      </c>
      <c r="AW167" s="6">
        <f t="shared" si="202"/>
        <v>0</v>
      </c>
      <c r="AX167" s="6">
        <f t="shared" si="203"/>
        <v>0</v>
      </c>
      <c r="AZ167" s="2">
        <f t="shared" si="204"/>
        <v>1.200248940520997E-2</v>
      </c>
      <c r="BA167" s="17">
        <f t="shared" si="205"/>
        <v>2.0527859237536656E-2</v>
      </c>
      <c r="BB167" s="2">
        <f t="shared" si="212"/>
        <v>1.3168724279835391E-2</v>
      </c>
      <c r="BC167" s="2">
        <f t="shared" si="213"/>
        <v>1.1522633744855968E-2</v>
      </c>
      <c r="BD167" s="2">
        <f t="shared" si="214"/>
        <v>1.6460905349794238E-3</v>
      </c>
      <c r="BE167" s="2">
        <f t="shared" si="215"/>
        <v>0.15253772290809328</v>
      </c>
      <c r="BF167" s="2">
        <f t="shared" si="216"/>
        <v>0.75637860082304531</v>
      </c>
      <c r="BG167" s="2">
        <f t="shared" si="21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 x14ac:dyDescent="0.2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206"/>
        <v>52</v>
      </c>
      <c r="R168">
        <f t="shared" si="207"/>
        <v>3102</v>
      </c>
      <c r="Z168">
        <f t="shared" si="208"/>
        <v>2766</v>
      </c>
      <c r="AA168">
        <f t="shared" si="209"/>
        <v>579</v>
      </c>
      <c r="AB168">
        <f t="shared" si="210"/>
        <v>52</v>
      </c>
      <c r="AC168">
        <f t="shared" si="211"/>
        <v>284</v>
      </c>
      <c r="AE168" s="3">
        <f t="shared" si="186"/>
        <v>2219</v>
      </c>
      <c r="AF168" s="3">
        <f t="shared" si="187"/>
        <v>36</v>
      </c>
      <c r="AG168" s="3">
        <f t="shared" si="188"/>
        <v>27</v>
      </c>
      <c r="AH168" s="3">
        <f t="shared" si="189"/>
        <v>4</v>
      </c>
      <c r="AI168" s="3">
        <f t="shared" si="190"/>
        <v>0</v>
      </c>
      <c r="AJ168" s="3">
        <f t="shared" si="191"/>
        <v>23</v>
      </c>
      <c r="AK168" s="3">
        <f t="shared" si="192"/>
        <v>9</v>
      </c>
      <c r="AL168" s="3">
        <f t="shared" si="193"/>
        <v>0</v>
      </c>
      <c r="AM168" s="3"/>
      <c r="AN168" s="3">
        <f t="shared" si="194"/>
        <v>2183</v>
      </c>
      <c r="AO168" s="3">
        <f t="shared" si="195"/>
        <v>36</v>
      </c>
      <c r="AQ168" s="6">
        <f t="shared" si="196"/>
        <v>7.3068652922252189E-3</v>
      </c>
      <c r="AR168" s="6">
        <f t="shared" si="197"/>
        <v>9.876543209876543E-3</v>
      </c>
      <c r="AS168" s="6">
        <f t="shared" si="198"/>
        <v>4.4701986754966887E-2</v>
      </c>
      <c r="AT168" s="6">
        <f t="shared" si="199"/>
        <v>8.3333333333333329E-2</v>
      </c>
      <c r="AU168" s="6">
        <f t="shared" si="200"/>
        <v>0</v>
      </c>
      <c r="AV168" s="6">
        <f t="shared" si="201"/>
        <v>4.1366906474820143E-2</v>
      </c>
      <c r="AW168" s="6">
        <f t="shared" si="202"/>
        <v>3.2644178454842221E-3</v>
      </c>
      <c r="AX168" s="6">
        <f t="shared" si="203"/>
        <v>0</v>
      </c>
      <c r="AZ168" s="2">
        <f t="shared" si="204"/>
        <v>1.203310820971148E-2</v>
      </c>
      <c r="BA168" s="17">
        <f t="shared" si="205"/>
        <v>1.622352410995944E-2</v>
      </c>
      <c r="BB168" s="2">
        <f t="shared" si="212"/>
        <v>1.4126596033686498E-2</v>
      </c>
      <c r="BC168" s="2">
        <f t="shared" si="213"/>
        <v>1.2496604183645748E-2</v>
      </c>
      <c r="BD168" s="2">
        <f t="shared" si="214"/>
        <v>1.6299918500407497E-3</v>
      </c>
      <c r="BE168" s="2">
        <f t="shared" si="215"/>
        <v>0.15729421352893236</v>
      </c>
      <c r="BF168" s="2">
        <f t="shared" si="216"/>
        <v>0.75142624286878568</v>
      </c>
      <c r="BG168" s="2">
        <f t="shared" si="21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 x14ac:dyDescent="0.2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206"/>
        <v>52</v>
      </c>
      <c r="R169">
        <f t="shared" si="207"/>
        <v>3102</v>
      </c>
      <c r="Z169">
        <f t="shared" si="208"/>
        <v>2766</v>
      </c>
      <c r="AA169">
        <f t="shared" si="209"/>
        <v>625</v>
      </c>
      <c r="AB169">
        <f t="shared" si="210"/>
        <v>52</v>
      </c>
      <c r="AC169">
        <f t="shared" si="211"/>
        <v>284</v>
      </c>
      <c r="AE169" s="3">
        <f t="shared" si="186"/>
        <v>2030</v>
      </c>
      <c r="AF169" s="3">
        <f t="shared" si="187"/>
        <v>46</v>
      </c>
      <c r="AG169" s="3">
        <f t="shared" si="188"/>
        <v>46</v>
      </c>
      <c r="AH169" s="3">
        <f t="shared" si="189"/>
        <v>0</v>
      </c>
      <c r="AI169" s="3">
        <f t="shared" si="190"/>
        <v>-1</v>
      </c>
      <c r="AJ169" s="3">
        <f t="shared" si="191"/>
        <v>46</v>
      </c>
      <c r="AK169" s="3">
        <f t="shared" si="192"/>
        <v>0</v>
      </c>
      <c r="AL169" s="3">
        <f t="shared" si="193"/>
        <v>0</v>
      </c>
      <c r="AM169" s="3"/>
      <c r="AN169" s="3">
        <f t="shared" si="194"/>
        <v>1984</v>
      </c>
      <c r="AO169" s="3">
        <f t="shared" si="195"/>
        <v>46</v>
      </c>
      <c r="AQ169" s="6">
        <f t="shared" si="196"/>
        <v>6.6360254457251576E-3</v>
      </c>
      <c r="AR169" s="6">
        <f t="shared" si="197"/>
        <v>1.2496604183645748E-2</v>
      </c>
      <c r="AS169" s="6">
        <f t="shared" si="198"/>
        <v>7.2900158478605384E-2</v>
      </c>
      <c r="AT169" s="6">
        <f t="shared" si="199"/>
        <v>0</v>
      </c>
      <c r="AU169" s="6">
        <f t="shared" si="200"/>
        <v>-0.16666666666666666</v>
      </c>
      <c r="AV169" s="6">
        <f t="shared" si="201"/>
        <v>7.9447322970639028E-2</v>
      </c>
      <c r="AW169" s="6">
        <f t="shared" si="202"/>
        <v>0</v>
      </c>
      <c r="AX169" s="6">
        <f t="shared" si="203"/>
        <v>0</v>
      </c>
      <c r="AZ169" s="2">
        <f t="shared" si="204"/>
        <v>1.2103164293879247E-2</v>
      </c>
      <c r="BA169" s="17">
        <f t="shared" si="205"/>
        <v>2.2660098522167486E-2</v>
      </c>
      <c r="BB169" s="2">
        <f t="shared" si="212"/>
        <v>1.395224040783472E-2</v>
      </c>
      <c r="BC169" s="2">
        <f t="shared" si="213"/>
        <v>1.2610678830158305E-2</v>
      </c>
      <c r="BD169" s="2">
        <f t="shared" si="214"/>
        <v>1.3415615776764154E-3</v>
      </c>
      <c r="BE169" s="2">
        <f t="shared" si="215"/>
        <v>0.16769519720955192</v>
      </c>
      <c r="BF169" s="2">
        <f t="shared" si="216"/>
        <v>0.74215186477059292</v>
      </c>
      <c r="BG169" s="2">
        <f t="shared" si="21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 x14ac:dyDescent="0.2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206"/>
        <v>56</v>
      </c>
      <c r="R170">
        <f t="shared" si="207"/>
        <v>3110</v>
      </c>
      <c r="Z170">
        <f t="shared" si="208"/>
        <v>2769</v>
      </c>
      <c r="AA170">
        <f t="shared" si="209"/>
        <v>656</v>
      </c>
      <c r="AB170">
        <f t="shared" si="210"/>
        <v>56</v>
      </c>
      <c r="AC170">
        <f t="shared" si="211"/>
        <v>285</v>
      </c>
      <c r="AE170" s="3">
        <f t="shared" si="186"/>
        <v>1043</v>
      </c>
      <c r="AF170" s="3">
        <f t="shared" si="187"/>
        <v>39</v>
      </c>
      <c r="AG170" s="3">
        <f t="shared" si="188"/>
        <v>35</v>
      </c>
      <c r="AH170" s="3">
        <f t="shared" si="189"/>
        <v>4</v>
      </c>
      <c r="AI170" s="3">
        <f t="shared" si="190"/>
        <v>0</v>
      </c>
      <c r="AJ170" s="3">
        <f t="shared" si="191"/>
        <v>31</v>
      </c>
      <c r="AK170" s="3">
        <f t="shared" si="192"/>
        <v>3</v>
      </c>
      <c r="AL170" s="3">
        <f t="shared" si="193"/>
        <v>1</v>
      </c>
      <c r="AM170" s="3"/>
      <c r="AN170" s="3">
        <f t="shared" si="194"/>
        <v>1004</v>
      </c>
      <c r="AO170" s="3">
        <f t="shared" si="195"/>
        <v>39</v>
      </c>
      <c r="AQ170" s="6">
        <f t="shared" si="196"/>
        <v>3.3870674425854723E-3</v>
      </c>
      <c r="AR170" s="6">
        <f t="shared" si="197"/>
        <v>1.046418030587604E-2</v>
      </c>
      <c r="AS170" s="6">
        <f t="shared" si="198"/>
        <v>5.1698670605612999E-2</v>
      </c>
      <c r="AT170" s="6">
        <f t="shared" si="199"/>
        <v>7.6923076923076927E-2</v>
      </c>
      <c r="AU170" s="6">
        <f t="shared" si="200"/>
        <v>0</v>
      </c>
      <c r="AV170" s="6">
        <f t="shared" si="201"/>
        <v>4.9599999999999998E-2</v>
      </c>
      <c r="AW170" s="6">
        <f t="shared" si="202"/>
        <v>1.0845986984815619E-3</v>
      </c>
      <c r="AX170" s="6">
        <f t="shared" si="203"/>
        <v>3.5211267605633804E-3</v>
      </c>
      <c r="AZ170" s="2">
        <f t="shared" si="204"/>
        <v>1.2188530612112797E-2</v>
      </c>
      <c r="BA170" s="17">
        <f t="shared" si="205"/>
        <v>3.7392138063279005E-2</v>
      </c>
      <c r="BB170" s="2">
        <f t="shared" si="212"/>
        <v>1.4869888475836431E-2</v>
      </c>
      <c r="BC170" s="2">
        <f t="shared" si="213"/>
        <v>1.3542219861922463E-2</v>
      </c>
      <c r="BD170" s="2">
        <f t="shared" si="214"/>
        <v>1.3276686139139671E-3</v>
      </c>
      <c r="BE170" s="2">
        <f t="shared" si="215"/>
        <v>0.17419012214551249</v>
      </c>
      <c r="BF170" s="2">
        <f t="shared" si="216"/>
        <v>0.73526287838555493</v>
      </c>
      <c r="BG170" s="2">
        <f t="shared" si="21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 x14ac:dyDescent="0.2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206"/>
        <v>60</v>
      </c>
      <c r="R171">
        <f t="shared" si="207"/>
        <v>3122</v>
      </c>
      <c r="Z171">
        <f t="shared" si="208"/>
        <v>2776</v>
      </c>
      <c r="AA171">
        <f t="shared" si="209"/>
        <v>658</v>
      </c>
      <c r="AB171">
        <f t="shared" si="210"/>
        <v>60</v>
      </c>
      <c r="AC171">
        <f t="shared" si="211"/>
        <v>286</v>
      </c>
      <c r="AE171" s="3">
        <f t="shared" si="186"/>
        <v>1626</v>
      </c>
      <c r="AF171" s="3">
        <f t="shared" si="187"/>
        <v>14</v>
      </c>
      <c r="AG171" s="3">
        <f t="shared" si="188"/>
        <v>6</v>
      </c>
      <c r="AH171" s="3">
        <f t="shared" si="189"/>
        <v>4</v>
      </c>
      <c r="AI171" s="3">
        <f t="shared" si="190"/>
        <v>1</v>
      </c>
      <c r="AJ171" s="3">
        <f t="shared" si="191"/>
        <v>2</v>
      </c>
      <c r="AK171" s="3">
        <f t="shared" si="192"/>
        <v>7</v>
      </c>
      <c r="AL171" s="3">
        <f t="shared" si="193"/>
        <v>1</v>
      </c>
      <c r="AM171" s="3"/>
      <c r="AN171" s="3">
        <f t="shared" si="194"/>
        <v>1612</v>
      </c>
      <c r="AO171" s="3">
        <f t="shared" si="195"/>
        <v>14</v>
      </c>
      <c r="AQ171" s="6">
        <f t="shared" si="196"/>
        <v>5.2624935675240061E-3</v>
      </c>
      <c r="AR171" s="6">
        <f t="shared" si="197"/>
        <v>3.7174721189591076E-3</v>
      </c>
      <c r="AS171" s="6">
        <f t="shared" si="198"/>
        <v>8.4269662921348312E-3</v>
      </c>
      <c r="AT171" s="6">
        <f t="shared" si="199"/>
        <v>7.1428571428571425E-2</v>
      </c>
      <c r="AU171" s="6">
        <f t="shared" si="200"/>
        <v>0.2</v>
      </c>
      <c r="AV171" s="6">
        <f t="shared" si="201"/>
        <v>3.0487804878048782E-3</v>
      </c>
      <c r="AW171" s="6">
        <f t="shared" si="202"/>
        <v>2.527988443481401E-3</v>
      </c>
      <c r="AX171" s="6">
        <f t="shared" si="203"/>
        <v>3.5087719298245615E-3</v>
      </c>
      <c r="AZ171" s="2">
        <f t="shared" si="204"/>
        <v>1.2169797652967596E-2</v>
      </c>
      <c r="BA171" s="17">
        <f t="shared" si="205"/>
        <v>8.6100861008610082E-3</v>
      </c>
      <c r="BB171" s="2">
        <f t="shared" si="212"/>
        <v>1.5873015873015872E-2</v>
      </c>
      <c r="BC171" s="2">
        <f t="shared" si="213"/>
        <v>1.4285714285714285E-2</v>
      </c>
      <c r="BD171" s="2">
        <f t="shared" si="214"/>
        <v>1.5873015873015873E-3</v>
      </c>
      <c r="BE171" s="2">
        <f t="shared" si="215"/>
        <v>0.17407407407407408</v>
      </c>
      <c r="BF171" s="2">
        <f t="shared" si="216"/>
        <v>0.73439153439153437</v>
      </c>
      <c r="BG171" s="2">
        <f t="shared" si="21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 x14ac:dyDescent="0.2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206"/>
        <v>60</v>
      </c>
      <c r="R172">
        <f t="shared" si="207"/>
        <v>3131</v>
      </c>
      <c r="Z172">
        <f t="shared" si="208"/>
        <v>2785</v>
      </c>
      <c r="AA172">
        <f t="shared" si="209"/>
        <v>662</v>
      </c>
      <c r="AB172">
        <f t="shared" si="210"/>
        <v>60</v>
      </c>
      <c r="AC172">
        <f t="shared" si="211"/>
        <v>286</v>
      </c>
      <c r="AE172" s="3">
        <f t="shared" si="186"/>
        <v>2406</v>
      </c>
      <c r="AF172" s="3">
        <f t="shared" si="187"/>
        <v>13</v>
      </c>
      <c r="AG172" s="3">
        <f t="shared" si="188"/>
        <v>4</v>
      </c>
      <c r="AH172" s="3">
        <f t="shared" si="189"/>
        <v>0</v>
      </c>
      <c r="AI172" s="3">
        <f t="shared" si="190"/>
        <v>0</v>
      </c>
      <c r="AJ172" s="3">
        <f t="shared" si="191"/>
        <v>4</v>
      </c>
      <c r="AK172" s="3">
        <f t="shared" si="192"/>
        <v>9</v>
      </c>
      <c r="AL172" s="3">
        <f t="shared" si="193"/>
        <v>0</v>
      </c>
      <c r="AM172" s="3"/>
      <c r="AN172" s="3">
        <f t="shared" si="194"/>
        <v>2393</v>
      </c>
      <c r="AO172" s="3">
        <f t="shared" si="195"/>
        <v>13</v>
      </c>
      <c r="AQ172" s="6">
        <f t="shared" si="196"/>
        <v>7.7461727918095328E-3</v>
      </c>
      <c r="AR172" s="6">
        <f t="shared" si="197"/>
        <v>3.4391534391534392E-3</v>
      </c>
      <c r="AS172" s="6">
        <f t="shared" si="198"/>
        <v>5.5710306406685237E-3</v>
      </c>
      <c r="AT172" s="6">
        <f t="shared" si="199"/>
        <v>0</v>
      </c>
      <c r="AU172" s="6">
        <f t="shared" si="200"/>
        <v>0</v>
      </c>
      <c r="AV172" s="6">
        <f t="shared" si="201"/>
        <v>6.0790273556231003E-3</v>
      </c>
      <c r="AW172" s="6">
        <f t="shared" si="202"/>
        <v>3.2420749279538905E-3</v>
      </c>
      <c r="AX172" s="6">
        <f t="shared" si="203"/>
        <v>0</v>
      </c>
      <c r="AZ172" s="2">
        <f t="shared" si="204"/>
        <v>1.2117784997971318E-2</v>
      </c>
      <c r="BA172" s="17">
        <f t="shared" si="205"/>
        <v>5.4031587697423106E-3</v>
      </c>
      <c r="BB172" s="2">
        <f t="shared" si="212"/>
        <v>1.5818613234906406E-2</v>
      </c>
      <c r="BC172" s="2">
        <f t="shared" si="213"/>
        <v>1.4236751911415766E-2</v>
      </c>
      <c r="BD172" s="2">
        <f t="shared" si="214"/>
        <v>1.5818613234906407E-3</v>
      </c>
      <c r="BE172" s="2">
        <f t="shared" si="215"/>
        <v>0.17453203269180068</v>
      </c>
      <c r="BF172" s="2">
        <f t="shared" si="216"/>
        <v>0.73424729765357233</v>
      </c>
      <c r="BG172" s="2">
        <f t="shared" si="21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 x14ac:dyDescent="0.2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206"/>
        <v>61</v>
      </c>
      <c r="R173">
        <f t="shared" si="207"/>
        <v>3133</v>
      </c>
      <c r="Z173">
        <f t="shared" si="208"/>
        <v>2786</v>
      </c>
      <c r="AA173">
        <f t="shared" si="209"/>
        <v>705</v>
      </c>
      <c r="AB173">
        <f t="shared" si="210"/>
        <v>61</v>
      </c>
      <c r="AC173">
        <f t="shared" si="211"/>
        <v>286</v>
      </c>
      <c r="AE173" s="3">
        <f t="shared" si="186"/>
        <v>2859</v>
      </c>
      <c r="AF173" s="3">
        <f t="shared" si="187"/>
        <v>45</v>
      </c>
      <c r="AG173" s="3">
        <f t="shared" si="188"/>
        <v>44</v>
      </c>
      <c r="AH173" s="3">
        <f t="shared" si="189"/>
        <v>1</v>
      </c>
      <c r="AI173" s="3">
        <f t="shared" si="190"/>
        <v>2</v>
      </c>
      <c r="AJ173" s="3">
        <f t="shared" si="191"/>
        <v>43</v>
      </c>
      <c r="AK173" s="3">
        <f t="shared" si="192"/>
        <v>1</v>
      </c>
      <c r="AL173" s="3">
        <f t="shared" si="193"/>
        <v>0</v>
      </c>
      <c r="AM173" s="3"/>
      <c r="AN173" s="3">
        <f t="shared" si="194"/>
        <v>2814</v>
      </c>
      <c r="AO173" s="3">
        <f t="shared" si="195"/>
        <v>45</v>
      </c>
      <c r="AQ173" s="6">
        <f t="shared" si="196"/>
        <v>9.1338643050883194E-3</v>
      </c>
      <c r="AR173" s="6">
        <f t="shared" si="197"/>
        <v>1.1863959926179805E-2</v>
      </c>
      <c r="AS173" s="6">
        <f t="shared" si="198"/>
        <v>6.0941828254847646E-2</v>
      </c>
      <c r="AT173" s="6">
        <f t="shared" si="199"/>
        <v>1.6666666666666666E-2</v>
      </c>
      <c r="AU173" s="6">
        <f t="shared" si="200"/>
        <v>0.33333333333333331</v>
      </c>
      <c r="AV173" s="6">
        <f t="shared" si="201"/>
        <v>6.4954682779456194E-2</v>
      </c>
      <c r="AW173" s="6">
        <f t="shared" si="202"/>
        <v>3.590664272890485E-4</v>
      </c>
      <c r="AX173" s="6">
        <f t="shared" si="203"/>
        <v>0</v>
      </c>
      <c r="AZ173" s="2">
        <f t="shared" si="204"/>
        <v>1.2150568271757369E-2</v>
      </c>
      <c r="BA173" s="17">
        <f t="shared" si="205"/>
        <v>1.5739769150052464E-2</v>
      </c>
      <c r="BB173" s="2">
        <f t="shared" si="212"/>
        <v>1.5893694632621157E-2</v>
      </c>
      <c r="BC173" s="2">
        <f t="shared" si="213"/>
        <v>1.3809275664408547E-2</v>
      </c>
      <c r="BD173" s="2">
        <f t="shared" si="214"/>
        <v>2.0844189682126106E-3</v>
      </c>
      <c r="BE173" s="2">
        <f t="shared" si="215"/>
        <v>0.18368942157373633</v>
      </c>
      <c r="BF173" s="2">
        <f t="shared" si="216"/>
        <v>0.72589890568004167</v>
      </c>
      <c r="BG173" s="2">
        <f t="shared" si="21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 x14ac:dyDescent="0.2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206"/>
        <v>49</v>
      </c>
      <c r="R174">
        <f t="shared" si="207"/>
        <v>3134</v>
      </c>
      <c r="Z174">
        <f t="shared" si="208"/>
        <v>2799</v>
      </c>
      <c r="AA174">
        <f t="shared" si="209"/>
        <v>741</v>
      </c>
      <c r="AB174">
        <f t="shared" si="210"/>
        <v>49</v>
      </c>
      <c r="AC174">
        <f t="shared" si="211"/>
        <v>286</v>
      </c>
      <c r="AE174" s="3">
        <f t="shared" si="186"/>
        <v>2982</v>
      </c>
      <c r="AF174" s="3">
        <f t="shared" si="187"/>
        <v>37</v>
      </c>
      <c r="AG174" s="3">
        <f t="shared" si="188"/>
        <v>24</v>
      </c>
      <c r="AH174" s="3">
        <f t="shared" si="189"/>
        <v>-12</v>
      </c>
      <c r="AI174" s="3">
        <f t="shared" si="190"/>
        <v>0</v>
      </c>
      <c r="AJ174" s="3">
        <f t="shared" si="191"/>
        <v>36</v>
      </c>
      <c r="AK174" s="3">
        <f t="shared" si="192"/>
        <v>13</v>
      </c>
      <c r="AL174" s="3">
        <f t="shared" si="193"/>
        <v>0</v>
      </c>
      <c r="AM174" s="3"/>
      <c r="AN174" s="3">
        <f t="shared" si="194"/>
        <v>2945</v>
      </c>
      <c r="AO174" s="3">
        <f t="shared" si="195"/>
        <v>37</v>
      </c>
      <c r="AQ174" s="6">
        <f t="shared" si="196"/>
        <v>9.4405926488745368E-3</v>
      </c>
      <c r="AR174" s="6">
        <f t="shared" si="197"/>
        <v>9.6404377279833246E-3</v>
      </c>
      <c r="AS174" s="6">
        <f t="shared" si="198"/>
        <v>3.1331592689295036E-2</v>
      </c>
      <c r="AT174" s="6">
        <f t="shared" si="199"/>
        <v>-0.19672131147540983</v>
      </c>
      <c r="AU174" s="6">
        <f t="shared" si="200"/>
        <v>0</v>
      </c>
      <c r="AV174" s="6">
        <f t="shared" si="201"/>
        <v>5.106382978723404E-2</v>
      </c>
      <c r="AW174" s="6">
        <f t="shared" si="202"/>
        <v>4.6661880832735104E-3</v>
      </c>
      <c r="AX174" s="6">
        <f t="shared" si="203"/>
        <v>0</v>
      </c>
      <c r="AZ174" s="2">
        <f t="shared" si="204"/>
        <v>1.2152973793484125E-2</v>
      </c>
      <c r="BA174" s="17">
        <f t="shared" si="205"/>
        <v>1.2407780013413815E-2</v>
      </c>
      <c r="BB174" s="2">
        <f t="shared" si="212"/>
        <v>1.264516129032258E-2</v>
      </c>
      <c r="BC174" s="2">
        <f t="shared" si="213"/>
        <v>1.0580645161290323E-2</v>
      </c>
      <c r="BD174" s="2">
        <f t="shared" si="214"/>
        <v>2.0645161290322581E-3</v>
      </c>
      <c r="BE174" s="2">
        <f t="shared" si="215"/>
        <v>0.19122580645161291</v>
      </c>
      <c r="BF174" s="2">
        <f t="shared" si="216"/>
        <v>0.72232258064516131</v>
      </c>
      <c r="BG174" s="2">
        <f t="shared" si="21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 x14ac:dyDescent="0.2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206"/>
        <v>53</v>
      </c>
      <c r="R175">
        <f t="shared" si="207"/>
        <v>3144</v>
      </c>
      <c r="Z175">
        <f t="shared" si="208"/>
        <v>2805</v>
      </c>
      <c r="AA175">
        <f t="shared" si="209"/>
        <v>775</v>
      </c>
      <c r="AB175">
        <f t="shared" si="210"/>
        <v>53</v>
      </c>
      <c r="AC175">
        <f t="shared" si="211"/>
        <v>286</v>
      </c>
      <c r="AE175" s="3">
        <f t="shared" si="186"/>
        <v>3129</v>
      </c>
      <c r="AF175" s="3">
        <f t="shared" si="187"/>
        <v>44</v>
      </c>
      <c r="AG175" s="3">
        <f t="shared" si="188"/>
        <v>38</v>
      </c>
      <c r="AH175" s="3">
        <f t="shared" si="189"/>
        <v>4</v>
      </c>
      <c r="AI175" s="3">
        <f t="shared" si="190"/>
        <v>0</v>
      </c>
      <c r="AJ175" s="3">
        <f t="shared" si="191"/>
        <v>34</v>
      </c>
      <c r="AK175" s="3">
        <f t="shared" si="192"/>
        <v>6</v>
      </c>
      <c r="AL175" s="3">
        <f t="shared" si="193"/>
        <v>0</v>
      </c>
      <c r="AM175" s="3"/>
      <c r="AN175" s="3">
        <f t="shared" si="194"/>
        <v>3085</v>
      </c>
      <c r="AO175" s="3">
        <f t="shared" si="195"/>
        <v>44</v>
      </c>
      <c r="AQ175" s="6">
        <f t="shared" si="196"/>
        <v>9.8133303225320847E-3</v>
      </c>
      <c r="AR175" s="6">
        <f t="shared" si="197"/>
        <v>1.135483870967742E-2</v>
      </c>
      <c r="AS175" s="6">
        <f t="shared" si="198"/>
        <v>4.810126582278481E-2</v>
      </c>
      <c r="AT175" s="6">
        <f t="shared" si="199"/>
        <v>8.1632653061224483E-2</v>
      </c>
      <c r="AU175" s="6">
        <f t="shared" si="200"/>
        <v>0</v>
      </c>
      <c r="AV175" s="6">
        <f t="shared" si="201"/>
        <v>4.5883940620782729E-2</v>
      </c>
      <c r="AW175" s="6">
        <f t="shared" si="202"/>
        <v>2.1436227224008574E-3</v>
      </c>
      <c r="AX175" s="6">
        <f t="shared" si="203"/>
        <v>0</v>
      </c>
      <c r="AZ175" s="2">
        <f t="shared" si="204"/>
        <v>1.2171525649028981E-2</v>
      </c>
      <c r="BA175" s="17">
        <f t="shared" si="205"/>
        <v>1.4062000639181848E-2</v>
      </c>
      <c r="BB175" s="2">
        <f t="shared" si="212"/>
        <v>1.3523858127073234E-2</v>
      </c>
      <c r="BC175" s="2">
        <f t="shared" si="213"/>
        <v>1.1482521051288594E-2</v>
      </c>
      <c r="BD175" s="2">
        <f t="shared" si="214"/>
        <v>2.0413370757846388E-3</v>
      </c>
      <c r="BE175" s="2">
        <f t="shared" si="215"/>
        <v>0.19775452921663689</v>
      </c>
      <c r="BF175" s="2">
        <f t="shared" si="216"/>
        <v>0.71574381219698902</v>
      </c>
      <c r="BG175" s="2">
        <f t="shared" si="21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 x14ac:dyDescent="0.2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206"/>
        <v>53</v>
      </c>
      <c r="R176">
        <f t="shared" si="207"/>
        <v>3146</v>
      </c>
      <c r="Z176">
        <f t="shared" si="208"/>
        <v>2807</v>
      </c>
      <c r="AA176">
        <f t="shared" si="209"/>
        <v>821</v>
      </c>
      <c r="AB176">
        <f t="shared" si="210"/>
        <v>53</v>
      </c>
      <c r="AC176">
        <f t="shared" si="211"/>
        <v>286</v>
      </c>
      <c r="AE176" s="3">
        <f t="shared" si="186"/>
        <v>2220</v>
      </c>
      <c r="AF176" s="3">
        <f t="shared" si="187"/>
        <v>48</v>
      </c>
      <c r="AG176" s="3">
        <f t="shared" si="188"/>
        <v>46</v>
      </c>
      <c r="AH176" s="3">
        <f t="shared" si="189"/>
        <v>0</v>
      </c>
      <c r="AI176" s="3">
        <f t="shared" si="190"/>
        <v>0</v>
      </c>
      <c r="AJ176" s="3">
        <f t="shared" si="191"/>
        <v>46</v>
      </c>
      <c r="AK176" s="3">
        <f t="shared" si="192"/>
        <v>2</v>
      </c>
      <c r="AL176" s="3">
        <f t="shared" si="193"/>
        <v>0</v>
      </c>
      <c r="AM176" s="3"/>
      <c r="AN176" s="3">
        <f t="shared" si="194"/>
        <v>2172</v>
      </c>
      <c r="AO176" s="3">
        <f t="shared" si="195"/>
        <v>48</v>
      </c>
      <c r="AQ176" s="6">
        <f t="shared" si="196"/>
        <v>6.8948167749028674E-3</v>
      </c>
      <c r="AR176" s="6">
        <f t="shared" si="197"/>
        <v>1.2248022454707833E-2</v>
      </c>
      <c r="AS176" s="6">
        <f t="shared" si="198"/>
        <v>5.5555555555555552E-2</v>
      </c>
      <c r="AT176" s="6">
        <f t="shared" si="199"/>
        <v>0</v>
      </c>
      <c r="AU176" s="6">
        <f t="shared" si="200"/>
        <v>0</v>
      </c>
      <c r="AV176" s="6">
        <f t="shared" si="201"/>
        <v>5.9354838709677421E-2</v>
      </c>
      <c r="AW176" s="6">
        <f t="shared" si="202"/>
        <v>7.1301247771836005E-4</v>
      </c>
      <c r="AX176" s="6">
        <f t="shared" si="203"/>
        <v>0</v>
      </c>
      <c r="AZ176" s="2">
        <f t="shared" si="204"/>
        <v>1.2236236162133984E-2</v>
      </c>
      <c r="BA176" s="17">
        <f t="shared" si="205"/>
        <v>2.1621621621621623E-2</v>
      </c>
      <c r="BB176" s="2">
        <f t="shared" si="212"/>
        <v>1.3360221830098312E-2</v>
      </c>
      <c r="BC176" s="2">
        <f t="shared" si="213"/>
        <v>1.1343584572724981E-2</v>
      </c>
      <c r="BD176" s="2">
        <f t="shared" si="214"/>
        <v>2.0166372573733301E-3</v>
      </c>
      <c r="BE176" s="2">
        <f t="shared" si="215"/>
        <v>0.20695739853793799</v>
      </c>
      <c r="BF176" s="2">
        <f t="shared" si="216"/>
        <v>0.70758759768086721</v>
      </c>
      <c r="BG176" s="2">
        <f t="shared" si="21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 x14ac:dyDescent="0.2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206"/>
        <v>60</v>
      </c>
      <c r="R177">
        <f t="shared" si="207"/>
        <v>3159</v>
      </c>
      <c r="Z177">
        <f t="shared" si="208"/>
        <v>2813</v>
      </c>
      <c r="AA177">
        <f t="shared" si="209"/>
        <v>843</v>
      </c>
      <c r="AB177">
        <f t="shared" si="210"/>
        <v>60</v>
      </c>
      <c r="AC177">
        <f t="shared" si="211"/>
        <v>286</v>
      </c>
      <c r="AE177" s="3">
        <f t="shared" si="186"/>
        <v>2146</v>
      </c>
      <c r="AF177" s="3">
        <f t="shared" si="187"/>
        <v>35</v>
      </c>
      <c r="AG177" s="3">
        <f t="shared" si="188"/>
        <v>29</v>
      </c>
      <c r="AH177" s="3">
        <f t="shared" si="189"/>
        <v>7</v>
      </c>
      <c r="AI177" s="3">
        <f t="shared" si="190"/>
        <v>2</v>
      </c>
      <c r="AJ177" s="3">
        <f t="shared" si="191"/>
        <v>22</v>
      </c>
      <c r="AK177" s="3">
        <f t="shared" si="192"/>
        <v>6</v>
      </c>
      <c r="AL177" s="3">
        <f t="shared" si="193"/>
        <v>0</v>
      </c>
      <c r="AM177" s="3"/>
      <c r="AN177" s="3">
        <f t="shared" si="194"/>
        <v>2111</v>
      </c>
      <c r="AO177" s="3">
        <f t="shared" si="195"/>
        <v>35</v>
      </c>
      <c r="AQ177" s="6">
        <f t="shared" si="196"/>
        <v>6.6193503413006132E-3</v>
      </c>
      <c r="AR177" s="6">
        <f t="shared" si="197"/>
        <v>8.8227880010083182E-3</v>
      </c>
      <c r="AS177" s="6">
        <f t="shared" si="198"/>
        <v>3.3180778032036611E-2</v>
      </c>
      <c r="AT177" s="6">
        <f t="shared" si="199"/>
        <v>0.13207547169811321</v>
      </c>
      <c r="AU177" s="6">
        <f t="shared" si="200"/>
        <v>0.25</v>
      </c>
      <c r="AV177" s="6">
        <f t="shared" si="201"/>
        <v>2.679658952496955E-2</v>
      </c>
      <c r="AW177" s="6">
        <f t="shared" si="202"/>
        <v>2.1375133594584966E-3</v>
      </c>
      <c r="AX177" s="6">
        <f t="shared" si="203"/>
        <v>0</v>
      </c>
      <c r="AZ177" s="2">
        <f t="shared" si="204"/>
        <v>1.2263020649799139E-2</v>
      </c>
      <c r="BA177" s="17">
        <f t="shared" si="205"/>
        <v>1.6309412861136997E-2</v>
      </c>
      <c r="BB177" s="2">
        <f t="shared" si="212"/>
        <v>1.4992503748125937E-2</v>
      </c>
      <c r="BC177" s="2">
        <f t="shared" si="213"/>
        <v>1.249375312343828E-2</v>
      </c>
      <c r="BD177" s="2">
        <f t="shared" si="214"/>
        <v>2.4987506246876563E-3</v>
      </c>
      <c r="BE177" s="2">
        <f t="shared" si="215"/>
        <v>0.21064467766116943</v>
      </c>
      <c r="BF177" s="2">
        <f t="shared" si="216"/>
        <v>0.70289855072463769</v>
      </c>
      <c r="BG177" s="2">
        <f t="shared" si="21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 x14ac:dyDescent="0.2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206"/>
        <v>63</v>
      </c>
      <c r="R178">
        <f t="shared" si="207"/>
        <v>3183</v>
      </c>
      <c r="Z178">
        <f t="shared" si="208"/>
        <v>2834</v>
      </c>
      <c r="AA178">
        <f t="shared" si="209"/>
        <v>884</v>
      </c>
      <c r="AB178">
        <f t="shared" si="210"/>
        <v>63</v>
      </c>
      <c r="AC178">
        <f t="shared" si="211"/>
        <v>286</v>
      </c>
      <c r="AE178" s="3">
        <f t="shared" si="186"/>
        <v>1468</v>
      </c>
      <c r="AF178" s="3">
        <f t="shared" si="187"/>
        <v>65</v>
      </c>
      <c r="AG178" s="3">
        <f t="shared" si="188"/>
        <v>44</v>
      </c>
      <c r="AH178" s="3">
        <f t="shared" si="189"/>
        <v>3</v>
      </c>
      <c r="AI178" s="3">
        <f t="shared" si="190"/>
        <v>-1</v>
      </c>
      <c r="AJ178" s="3">
        <f t="shared" si="191"/>
        <v>41</v>
      </c>
      <c r="AK178" s="3">
        <f t="shared" si="192"/>
        <v>21</v>
      </c>
      <c r="AL178" s="3">
        <f t="shared" si="193"/>
        <v>0</v>
      </c>
      <c r="AM178" s="3"/>
      <c r="AN178" s="3">
        <f t="shared" si="194"/>
        <v>1403</v>
      </c>
      <c r="AO178" s="3">
        <f t="shared" si="195"/>
        <v>65</v>
      </c>
      <c r="AQ178" s="6">
        <f t="shared" si="196"/>
        <v>4.4982794387569058E-3</v>
      </c>
      <c r="AR178" s="6">
        <f t="shared" si="197"/>
        <v>1.6241879060469765E-2</v>
      </c>
      <c r="AS178" s="6">
        <f t="shared" si="198"/>
        <v>4.8726467331118496E-2</v>
      </c>
      <c r="AT178" s="6">
        <f t="shared" si="199"/>
        <v>0.05</v>
      </c>
      <c r="AU178" s="6">
        <f t="shared" si="200"/>
        <v>-0.1</v>
      </c>
      <c r="AV178" s="6">
        <f t="shared" si="201"/>
        <v>4.8635824436536183E-2</v>
      </c>
      <c r="AW178" s="6">
        <f t="shared" si="202"/>
        <v>7.4653394952008531E-3</v>
      </c>
      <c r="AX178" s="6">
        <f t="shared" si="203"/>
        <v>0</v>
      </c>
      <c r="AZ178" s="2">
        <f t="shared" si="204"/>
        <v>1.2406387749187803E-2</v>
      </c>
      <c r="BA178" s="17">
        <f t="shared" si="205"/>
        <v>4.4277929155313353E-2</v>
      </c>
      <c r="BB178" s="2">
        <f t="shared" si="212"/>
        <v>1.549053356282272E-2</v>
      </c>
      <c r="BC178" s="2">
        <f t="shared" si="213"/>
        <v>1.3277600196705187E-2</v>
      </c>
      <c r="BD178" s="2">
        <f t="shared" si="214"/>
        <v>2.2129333661175315E-3</v>
      </c>
      <c r="BE178" s="2">
        <f t="shared" si="215"/>
        <v>0.21735923284976641</v>
      </c>
      <c r="BF178" s="2">
        <f t="shared" si="216"/>
        <v>0.69682812884189815</v>
      </c>
      <c r="BG178" s="2">
        <f t="shared" si="21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 x14ac:dyDescent="0.2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206"/>
        <v>63</v>
      </c>
      <c r="R179">
        <f t="shared" si="207"/>
        <v>3207</v>
      </c>
      <c r="Z179">
        <f t="shared" si="208"/>
        <v>2858</v>
      </c>
      <c r="AA179">
        <f t="shared" si="209"/>
        <v>884</v>
      </c>
      <c r="AB179">
        <f t="shared" si="210"/>
        <v>63</v>
      </c>
      <c r="AC179">
        <f t="shared" si="211"/>
        <v>286</v>
      </c>
      <c r="AE179" s="3">
        <f t="shared" si="186"/>
        <v>2634</v>
      </c>
      <c r="AF179" s="3">
        <f t="shared" si="187"/>
        <v>24</v>
      </c>
      <c r="AG179" s="3">
        <f t="shared" si="188"/>
        <v>0</v>
      </c>
      <c r="AH179" s="3">
        <f t="shared" si="189"/>
        <v>0</v>
      </c>
      <c r="AI179" s="3">
        <f t="shared" si="190"/>
        <v>1</v>
      </c>
      <c r="AJ179" s="3">
        <f t="shared" si="191"/>
        <v>0</v>
      </c>
      <c r="AK179" s="3">
        <f t="shared" si="192"/>
        <v>24</v>
      </c>
      <c r="AL179" s="3">
        <f t="shared" si="193"/>
        <v>0</v>
      </c>
      <c r="AM179" s="3"/>
      <c r="AN179" s="3">
        <f t="shared" si="194"/>
        <v>2610</v>
      </c>
      <c r="AO179" s="3">
        <f t="shared" si="195"/>
        <v>24</v>
      </c>
      <c r="AQ179" s="6">
        <f t="shared" si="196"/>
        <v>8.0350197519942646E-3</v>
      </c>
      <c r="AR179" s="6">
        <f t="shared" si="197"/>
        <v>5.9011556429800832E-3</v>
      </c>
      <c r="AS179" s="6">
        <f t="shared" si="198"/>
        <v>0</v>
      </c>
      <c r="AT179" s="6">
        <f t="shared" si="199"/>
        <v>0</v>
      </c>
      <c r="AU179" s="6">
        <f t="shared" si="200"/>
        <v>0.1111111111111111</v>
      </c>
      <c r="AV179" s="6">
        <f t="shared" si="201"/>
        <v>0</v>
      </c>
      <c r="AW179" s="6">
        <f t="shared" si="202"/>
        <v>8.4685956245589278E-3</v>
      </c>
      <c r="AX179" s="6">
        <f t="shared" si="203"/>
        <v>0</v>
      </c>
      <c r="AZ179" s="2">
        <f t="shared" si="204"/>
        <v>1.238012522355946E-2</v>
      </c>
      <c r="BA179" s="17">
        <f t="shared" si="205"/>
        <v>9.1116173120728925E-3</v>
      </c>
      <c r="BB179" s="2">
        <f t="shared" si="212"/>
        <v>1.5399657785382548E-2</v>
      </c>
      <c r="BC179" s="2">
        <f t="shared" si="213"/>
        <v>1.2955267660718651E-2</v>
      </c>
      <c r="BD179" s="2">
        <f t="shared" si="214"/>
        <v>2.4443901246638962E-3</v>
      </c>
      <c r="BE179" s="2">
        <f t="shared" si="215"/>
        <v>0.21608408702028845</v>
      </c>
      <c r="BF179" s="2">
        <f t="shared" si="216"/>
        <v>0.69860669762894156</v>
      </c>
      <c r="BG179" s="2">
        <f t="shared" si="21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 x14ac:dyDescent="0.2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206"/>
        <v>69</v>
      </c>
      <c r="R180">
        <f t="shared" si="207"/>
        <v>3213</v>
      </c>
      <c r="Z180">
        <f t="shared" si="208"/>
        <v>2858</v>
      </c>
      <c r="AA180">
        <f t="shared" si="209"/>
        <v>911</v>
      </c>
      <c r="AB180">
        <f t="shared" si="210"/>
        <v>69</v>
      </c>
      <c r="AC180">
        <f t="shared" si="211"/>
        <v>286</v>
      </c>
      <c r="AE180" s="3">
        <f t="shared" si="186"/>
        <v>3353</v>
      </c>
      <c r="AF180" s="3">
        <f t="shared" si="187"/>
        <v>33</v>
      </c>
      <c r="AG180" s="3">
        <f t="shared" si="188"/>
        <v>33</v>
      </c>
      <c r="AH180" s="3">
        <f t="shared" si="189"/>
        <v>6</v>
      </c>
      <c r="AI180" s="3">
        <f t="shared" si="190"/>
        <v>0</v>
      </c>
      <c r="AJ180" s="3">
        <f t="shared" si="191"/>
        <v>27</v>
      </c>
      <c r="AK180" s="3">
        <f t="shared" si="192"/>
        <v>0</v>
      </c>
      <c r="AL180" s="3">
        <f t="shared" si="193"/>
        <v>0</v>
      </c>
      <c r="AM180" s="3"/>
      <c r="AN180" s="3">
        <f t="shared" si="194"/>
        <v>3320</v>
      </c>
      <c r="AO180" s="3">
        <f t="shared" si="195"/>
        <v>33</v>
      </c>
      <c r="AQ180" s="6">
        <f t="shared" si="196"/>
        <v>1.0146800262672909E-2</v>
      </c>
      <c r="AR180" s="6">
        <f t="shared" si="197"/>
        <v>8.0664874113908578E-3</v>
      </c>
      <c r="AS180" s="6">
        <f t="shared" si="198"/>
        <v>3.4846884899683211E-2</v>
      </c>
      <c r="AT180" s="6">
        <f t="shared" si="199"/>
        <v>9.5238095238095233E-2</v>
      </c>
      <c r="AU180" s="6">
        <f t="shared" si="200"/>
        <v>0</v>
      </c>
      <c r="AV180" s="6">
        <f t="shared" si="201"/>
        <v>3.0542986425339366E-2</v>
      </c>
      <c r="AW180" s="6">
        <f t="shared" si="202"/>
        <v>0</v>
      </c>
      <c r="AX180" s="6">
        <f t="shared" si="203"/>
        <v>0</v>
      </c>
      <c r="AZ180" s="2">
        <f t="shared" si="204"/>
        <v>1.2354629391076146E-2</v>
      </c>
      <c r="BA180" s="17">
        <f t="shared" si="205"/>
        <v>9.8419325976737242E-3</v>
      </c>
      <c r="BB180" s="2">
        <f t="shared" si="212"/>
        <v>1.6731328806983511E-2</v>
      </c>
      <c r="BC180" s="2">
        <f t="shared" si="213"/>
        <v>1.4306498545101843E-2</v>
      </c>
      <c r="BD180" s="2">
        <f t="shared" si="214"/>
        <v>2.4248302618816685E-3</v>
      </c>
      <c r="BE180" s="2">
        <f t="shared" si="215"/>
        <v>0.22090203685741999</v>
      </c>
      <c r="BF180" s="2">
        <f t="shared" si="216"/>
        <v>0.69301648884578082</v>
      </c>
      <c r="BG180" s="2">
        <f t="shared" si="21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 x14ac:dyDescent="0.2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206"/>
        <v>72</v>
      </c>
      <c r="R181">
        <f t="shared" si="207"/>
        <v>3227</v>
      </c>
      <c r="Z181">
        <f t="shared" si="208"/>
        <v>2869</v>
      </c>
      <c r="AA181">
        <f t="shared" si="209"/>
        <v>947</v>
      </c>
      <c r="AB181">
        <f t="shared" si="210"/>
        <v>72</v>
      </c>
      <c r="AC181">
        <f t="shared" si="211"/>
        <v>286</v>
      </c>
      <c r="AE181" s="3">
        <f t="shared" si="186"/>
        <v>4072</v>
      </c>
      <c r="AF181" s="3">
        <f t="shared" si="187"/>
        <v>50</v>
      </c>
      <c r="AG181" s="3">
        <f t="shared" si="188"/>
        <v>39</v>
      </c>
      <c r="AH181" s="3">
        <f t="shared" si="189"/>
        <v>3</v>
      </c>
      <c r="AI181" s="3">
        <f t="shared" si="190"/>
        <v>0</v>
      </c>
      <c r="AJ181" s="3">
        <f t="shared" si="191"/>
        <v>36</v>
      </c>
      <c r="AK181" s="3">
        <f t="shared" si="192"/>
        <v>11</v>
      </c>
      <c r="AL181" s="3">
        <f t="shared" si="193"/>
        <v>0</v>
      </c>
      <c r="AM181" s="3"/>
      <c r="AN181" s="3">
        <f t="shared" si="194"/>
        <v>4022</v>
      </c>
      <c r="AO181" s="3">
        <f t="shared" si="195"/>
        <v>50</v>
      </c>
      <c r="AQ181" s="6">
        <f t="shared" si="196"/>
        <v>1.2198848419122714E-2</v>
      </c>
      <c r="AR181" s="6">
        <f t="shared" si="197"/>
        <v>1.2124151309408341E-2</v>
      </c>
      <c r="AS181" s="6">
        <f t="shared" si="198"/>
        <v>3.9795918367346937E-2</v>
      </c>
      <c r="AT181" s="6">
        <f t="shared" si="199"/>
        <v>4.3478260869565216E-2</v>
      </c>
      <c r="AU181" s="6">
        <f t="shared" si="200"/>
        <v>0</v>
      </c>
      <c r="AV181" s="6">
        <f t="shared" si="201"/>
        <v>3.951701427003293E-2</v>
      </c>
      <c r="AW181" s="6">
        <f t="shared" si="202"/>
        <v>3.8488453463960811E-3</v>
      </c>
      <c r="AX181" s="6">
        <f t="shared" si="203"/>
        <v>0</v>
      </c>
      <c r="AZ181" s="2">
        <f t="shared" si="204"/>
        <v>1.2353717658061881E-2</v>
      </c>
      <c r="BA181" s="17">
        <f t="shared" si="205"/>
        <v>1.2278978388998035E-2</v>
      </c>
      <c r="BB181" s="2">
        <f t="shared" si="212"/>
        <v>1.7249640632486823E-2</v>
      </c>
      <c r="BC181" s="2">
        <f t="shared" si="213"/>
        <v>1.4853857211308098E-2</v>
      </c>
      <c r="BD181" s="2">
        <f t="shared" si="214"/>
        <v>2.3957834211787254E-3</v>
      </c>
      <c r="BE181" s="2">
        <f t="shared" si="215"/>
        <v>0.2268806899856253</v>
      </c>
      <c r="BF181" s="2">
        <f t="shared" si="216"/>
        <v>0.68735026353617634</v>
      </c>
      <c r="BG181" s="2">
        <f t="shared" si="21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 x14ac:dyDescent="0.2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206"/>
        <v>78</v>
      </c>
      <c r="R182">
        <f t="shared" si="207"/>
        <v>3248</v>
      </c>
      <c r="Z182">
        <f t="shared" si="208"/>
        <v>2884</v>
      </c>
      <c r="AA182">
        <f t="shared" si="209"/>
        <v>980</v>
      </c>
      <c r="AB182">
        <f t="shared" si="210"/>
        <v>78</v>
      </c>
      <c r="AC182">
        <f t="shared" si="211"/>
        <v>286</v>
      </c>
      <c r="AE182" s="3">
        <f t="shared" si="186"/>
        <v>3236</v>
      </c>
      <c r="AF182" s="3">
        <f t="shared" si="187"/>
        <v>54</v>
      </c>
      <c r="AG182" s="3">
        <f t="shared" si="188"/>
        <v>39</v>
      </c>
      <c r="AH182" s="3">
        <f t="shared" si="189"/>
        <v>6</v>
      </c>
      <c r="AI182" s="3">
        <f t="shared" si="190"/>
        <v>-1</v>
      </c>
      <c r="AJ182" s="3">
        <f t="shared" si="191"/>
        <v>33</v>
      </c>
      <c r="AK182" s="3">
        <f t="shared" si="192"/>
        <v>15</v>
      </c>
      <c r="AL182" s="3">
        <f t="shared" si="193"/>
        <v>0</v>
      </c>
      <c r="AM182" s="3"/>
      <c r="AN182" s="3">
        <f t="shared" si="194"/>
        <v>3182</v>
      </c>
      <c r="AO182" s="3">
        <f t="shared" si="195"/>
        <v>54</v>
      </c>
      <c r="AQ182" s="6">
        <f t="shared" si="196"/>
        <v>9.5775348206727957E-3</v>
      </c>
      <c r="AR182" s="6">
        <f t="shared" si="197"/>
        <v>1.2937230474365118E-2</v>
      </c>
      <c r="AS182" s="6">
        <f t="shared" si="198"/>
        <v>3.8272816486751716E-2</v>
      </c>
      <c r="AT182" s="6">
        <f t="shared" si="199"/>
        <v>8.3333333333333329E-2</v>
      </c>
      <c r="AU182" s="6">
        <f t="shared" si="200"/>
        <v>-0.1</v>
      </c>
      <c r="AV182" s="6">
        <f t="shared" si="201"/>
        <v>3.4846884899683211E-2</v>
      </c>
      <c r="AW182" s="6">
        <f t="shared" si="202"/>
        <v>5.2283025444405714E-3</v>
      </c>
      <c r="AX182" s="6">
        <f t="shared" si="203"/>
        <v>0</v>
      </c>
      <c r="AZ182" s="2">
        <f t="shared" si="204"/>
        <v>1.2394828647650319E-2</v>
      </c>
      <c r="BA182" s="17">
        <f t="shared" si="205"/>
        <v>1.6687268232385661E-2</v>
      </c>
      <c r="BB182" s="2">
        <f t="shared" si="212"/>
        <v>1.8448438978240302E-2</v>
      </c>
      <c r="BC182" s="2">
        <f t="shared" si="213"/>
        <v>1.63197729422895E-2</v>
      </c>
      <c r="BD182" s="2">
        <f t="shared" si="214"/>
        <v>2.1286660359508044E-3</v>
      </c>
      <c r="BE182" s="2">
        <f t="shared" si="215"/>
        <v>0.23178807947019867</v>
      </c>
      <c r="BF182" s="2">
        <f t="shared" si="216"/>
        <v>0.68211920529801329</v>
      </c>
      <c r="BG182" s="2">
        <f t="shared" si="21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 x14ac:dyDescent="0.2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206"/>
        <v>80</v>
      </c>
      <c r="R183">
        <f t="shared" si="207"/>
        <v>3253</v>
      </c>
      <c r="Z183">
        <f t="shared" si="208"/>
        <v>2887</v>
      </c>
      <c r="AA183">
        <f t="shared" si="209"/>
        <v>1004</v>
      </c>
      <c r="AB183">
        <f t="shared" si="210"/>
        <v>80</v>
      </c>
      <c r="AC183">
        <f t="shared" si="211"/>
        <v>286</v>
      </c>
      <c r="AE183" s="3">
        <f t="shared" si="186"/>
        <v>2872</v>
      </c>
      <c r="AF183" s="3">
        <f t="shared" si="187"/>
        <v>29</v>
      </c>
      <c r="AG183" s="3">
        <f t="shared" si="188"/>
        <v>26</v>
      </c>
      <c r="AH183" s="3">
        <f t="shared" si="189"/>
        <v>2</v>
      </c>
      <c r="AI183" s="3">
        <f t="shared" si="190"/>
        <v>1</v>
      </c>
      <c r="AJ183" s="3">
        <f t="shared" si="191"/>
        <v>24</v>
      </c>
      <c r="AK183" s="3">
        <f t="shared" si="192"/>
        <v>3</v>
      </c>
      <c r="AL183" s="3">
        <f t="shared" si="193"/>
        <v>0</v>
      </c>
      <c r="AM183" s="3"/>
      <c r="AN183" s="3">
        <f t="shared" si="194"/>
        <v>2843</v>
      </c>
      <c r="AO183" s="3">
        <f t="shared" si="195"/>
        <v>29</v>
      </c>
      <c r="AQ183" s="6">
        <f t="shared" si="196"/>
        <v>8.4195713992553725E-3</v>
      </c>
      <c r="AR183" s="6">
        <f t="shared" si="197"/>
        <v>6.8590350047303692E-3</v>
      </c>
      <c r="AS183" s="6">
        <f t="shared" si="198"/>
        <v>2.4574669187145556E-2</v>
      </c>
      <c r="AT183" s="6">
        <f t="shared" si="199"/>
        <v>2.564102564102564E-2</v>
      </c>
      <c r="AU183" s="6">
        <f t="shared" si="200"/>
        <v>0.1111111111111111</v>
      </c>
      <c r="AV183" s="6">
        <f t="shared" si="201"/>
        <v>2.4489795918367346E-2</v>
      </c>
      <c r="AW183" s="6">
        <f t="shared" si="202"/>
        <v>1.0402219140083217E-3</v>
      </c>
      <c r="AX183" s="6">
        <f t="shared" si="203"/>
        <v>0</v>
      </c>
      <c r="AZ183" s="2">
        <f t="shared" si="204"/>
        <v>1.2375647562953876E-2</v>
      </c>
      <c r="BA183" s="17">
        <f t="shared" si="205"/>
        <v>1.0097493036211699E-2</v>
      </c>
      <c r="BB183" s="2">
        <f t="shared" si="212"/>
        <v>1.8792576932111817E-2</v>
      </c>
      <c r="BC183" s="2">
        <f t="shared" si="213"/>
        <v>1.644350481559784E-2</v>
      </c>
      <c r="BD183" s="2">
        <f t="shared" si="214"/>
        <v>2.3490721165139771E-3</v>
      </c>
      <c r="BE183" s="2">
        <f t="shared" si="215"/>
        <v>0.23584684049800328</v>
      </c>
      <c r="BF183" s="2">
        <f t="shared" si="216"/>
        <v>0.67817712003758512</v>
      </c>
      <c r="BG183" s="2">
        <f t="shared" si="21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 x14ac:dyDescent="0.2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206"/>
        <v>78</v>
      </c>
      <c r="R184">
        <f t="shared" si="207"/>
        <v>3255</v>
      </c>
      <c r="Z184">
        <f t="shared" si="208"/>
        <v>2891</v>
      </c>
      <c r="AA184">
        <f t="shared" si="209"/>
        <v>1036</v>
      </c>
      <c r="AB184">
        <f t="shared" si="210"/>
        <v>78</v>
      </c>
      <c r="AC184">
        <f t="shared" si="211"/>
        <v>286</v>
      </c>
      <c r="AE184" s="3">
        <f t="shared" si="186"/>
        <v>2365</v>
      </c>
      <c r="AF184" s="3">
        <f t="shared" si="187"/>
        <v>34</v>
      </c>
      <c r="AG184" s="3">
        <f t="shared" si="188"/>
        <v>30</v>
      </c>
      <c r="AH184" s="3">
        <f t="shared" si="189"/>
        <v>-2</v>
      </c>
      <c r="AI184" s="3">
        <f t="shared" si="190"/>
        <v>0</v>
      </c>
      <c r="AJ184" s="3">
        <f t="shared" si="191"/>
        <v>32</v>
      </c>
      <c r="AK184" s="3">
        <f t="shared" si="192"/>
        <v>4</v>
      </c>
      <c r="AL184" s="3">
        <f t="shared" si="193"/>
        <v>0</v>
      </c>
      <c r="AM184" s="3"/>
      <c r="AN184" s="3">
        <f t="shared" si="194"/>
        <v>2331</v>
      </c>
      <c r="AO184" s="3">
        <f t="shared" si="195"/>
        <v>34</v>
      </c>
      <c r="AQ184" s="6">
        <f t="shared" si="196"/>
        <v>6.8753597571965972E-3</v>
      </c>
      <c r="AR184" s="6">
        <f t="shared" si="197"/>
        <v>7.9868451961475212E-3</v>
      </c>
      <c r="AS184" s="6">
        <f t="shared" si="198"/>
        <v>2.7675276752767528E-2</v>
      </c>
      <c r="AT184" s="6">
        <f t="shared" si="199"/>
        <v>-2.5000000000000001E-2</v>
      </c>
      <c r="AU184" s="6">
        <f t="shared" si="200"/>
        <v>0</v>
      </c>
      <c r="AV184" s="6">
        <f t="shared" si="201"/>
        <v>3.1872509960159362E-2</v>
      </c>
      <c r="AW184" s="6">
        <f t="shared" si="202"/>
        <v>1.3855213023900243E-3</v>
      </c>
      <c r="AX184" s="6">
        <f t="shared" si="203"/>
        <v>0</v>
      </c>
      <c r="AZ184" s="2">
        <f t="shared" si="204"/>
        <v>1.2389308987807025E-2</v>
      </c>
      <c r="BA184" s="17">
        <f t="shared" si="205"/>
        <v>1.437632135306554E-2</v>
      </c>
      <c r="BB184" s="2">
        <f t="shared" si="212"/>
        <v>1.8177580983453741E-2</v>
      </c>
      <c r="BC184" s="2">
        <f t="shared" si="213"/>
        <v>1.5847121883010955E-2</v>
      </c>
      <c r="BD184" s="2">
        <f t="shared" si="214"/>
        <v>2.3304591004427873E-3</v>
      </c>
      <c r="BE184" s="2">
        <f t="shared" si="215"/>
        <v>0.24143556280587275</v>
      </c>
      <c r="BF184" s="2">
        <f t="shared" si="216"/>
        <v>0.67373572593800979</v>
      </c>
      <c r="BG184" s="2">
        <f t="shared" si="21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 x14ac:dyDescent="0.2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206"/>
        <v>80</v>
      </c>
      <c r="R185">
        <f t="shared" si="207"/>
        <v>3272</v>
      </c>
      <c r="Z185">
        <f t="shared" si="208"/>
        <v>2906</v>
      </c>
      <c r="AA185">
        <f t="shared" si="209"/>
        <v>1045</v>
      </c>
      <c r="AB185">
        <f t="shared" si="210"/>
        <v>80</v>
      </c>
      <c r="AC185">
        <f t="shared" si="211"/>
        <v>286</v>
      </c>
      <c r="AE185" s="3">
        <f t="shared" si="186"/>
        <v>1315</v>
      </c>
      <c r="AF185" s="3">
        <f t="shared" si="187"/>
        <v>26</v>
      </c>
      <c r="AG185" s="3">
        <f t="shared" si="188"/>
        <v>11</v>
      </c>
      <c r="AH185" s="3">
        <f t="shared" si="189"/>
        <v>2</v>
      </c>
      <c r="AI185" s="3">
        <f t="shared" si="190"/>
        <v>0</v>
      </c>
      <c r="AJ185" s="3">
        <f t="shared" si="191"/>
        <v>9</v>
      </c>
      <c r="AK185" s="3">
        <f t="shared" si="192"/>
        <v>15</v>
      </c>
      <c r="AL185" s="3">
        <f t="shared" si="193"/>
        <v>0</v>
      </c>
      <c r="AM185" s="3"/>
      <c r="AN185" s="3">
        <f t="shared" si="194"/>
        <v>1289</v>
      </c>
      <c r="AO185" s="3">
        <f t="shared" si="195"/>
        <v>26</v>
      </c>
      <c r="AQ185" s="6">
        <f t="shared" si="196"/>
        <v>3.796770291066474E-3</v>
      </c>
      <c r="AR185" s="6">
        <f t="shared" si="197"/>
        <v>6.0591936611512466E-3</v>
      </c>
      <c r="AS185" s="6">
        <f t="shared" si="198"/>
        <v>9.8743267504488325E-3</v>
      </c>
      <c r="AT185" s="6">
        <f t="shared" si="199"/>
        <v>2.564102564102564E-2</v>
      </c>
      <c r="AU185" s="6">
        <f t="shared" si="200"/>
        <v>0</v>
      </c>
      <c r="AV185" s="6">
        <f t="shared" si="201"/>
        <v>8.6872586872586872E-3</v>
      </c>
      <c r="AW185" s="6">
        <f t="shared" si="202"/>
        <v>5.1885160843998619E-3</v>
      </c>
      <c r="AX185" s="6">
        <f t="shared" si="203"/>
        <v>0</v>
      </c>
      <c r="AZ185" s="2">
        <f t="shared" si="204"/>
        <v>1.2417232829587357E-2</v>
      </c>
      <c r="BA185" s="17">
        <f t="shared" si="205"/>
        <v>1.9771863117870721E-2</v>
      </c>
      <c r="BB185" s="2">
        <f t="shared" si="212"/>
        <v>1.8531387537641882E-2</v>
      </c>
      <c r="BC185" s="2">
        <f t="shared" si="213"/>
        <v>1.6214964095436647E-2</v>
      </c>
      <c r="BD185" s="2">
        <f t="shared" si="214"/>
        <v>2.3164234422052353E-3</v>
      </c>
      <c r="BE185" s="2">
        <f t="shared" si="215"/>
        <v>0.24206624971044707</v>
      </c>
      <c r="BF185" s="2">
        <f t="shared" si="216"/>
        <v>0.67315265230484134</v>
      </c>
      <c r="BG185" s="2">
        <f t="shared" si="21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 x14ac:dyDescent="0.2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206"/>
        <v>81</v>
      </c>
      <c r="R186">
        <f t="shared" si="207"/>
        <v>3279</v>
      </c>
      <c r="Z186">
        <f t="shared" si="208"/>
        <v>2911</v>
      </c>
      <c r="AA186">
        <f t="shared" si="209"/>
        <v>1071</v>
      </c>
      <c r="AB186">
        <f t="shared" si="210"/>
        <v>81</v>
      </c>
      <c r="AC186">
        <f t="shared" si="211"/>
        <v>287</v>
      </c>
      <c r="AE186" s="3">
        <f t="shared" si="186"/>
        <v>4210</v>
      </c>
      <c r="AF186" s="3">
        <f t="shared" si="187"/>
        <v>33</v>
      </c>
      <c r="AG186" s="3">
        <f t="shared" si="188"/>
        <v>27</v>
      </c>
      <c r="AH186" s="3">
        <f t="shared" si="189"/>
        <v>1</v>
      </c>
      <c r="AI186" s="3">
        <f t="shared" si="190"/>
        <v>0</v>
      </c>
      <c r="AJ186" s="3">
        <f t="shared" si="191"/>
        <v>26</v>
      </c>
      <c r="AK186" s="3">
        <f t="shared" si="192"/>
        <v>5</v>
      </c>
      <c r="AL186" s="3">
        <f t="shared" si="193"/>
        <v>1</v>
      </c>
      <c r="AM186" s="3"/>
      <c r="AN186" s="3">
        <f t="shared" si="194"/>
        <v>4177</v>
      </c>
      <c r="AO186" s="3">
        <f t="shared" si="195"/>
        <v>33</v>
      </c>
      <c r="AQ186" s="6">
        <f t="shared" si="196"/>
        <v>1.2109462638999948E-2</v>
      </c>
      <c r="AR186" s="6">
        <f t="shared" si="197"/>
        <v>7.6441973592772756E-3</v>
      </c>
      <c r="AS186" s="6">
        <f t="shared" si="198"/>
        <v>2.4E-2</v>
      </c>
      <c r="AT186" s="6">
        <f t="shared" si="199"/>
        <v>1.2500000000000001E-2</v>
      </c>
      <c r="AU186" s="6">
        <f t="shared" si="200"/>
        <v>0</v>
      </c>
      <c r="AV186" s="6">
        <f t="shared" si="201"/>
        <v>2.4880382775119617E-2</v>
      </c>
      <c r="AW186" s="6">
        <f t="shared" si="202"/>
        <v>1.7205781142463868E-3</v>
      </c>
      <c r="AX186" s="6">
        <f t="shared" si="203"/>
        <v>3.4965034965034965E-3</v>
      </c>
      <c r="AZ186" s="2">
        <f t="shared" si="204"/>
        <v>1.2362449981811567E-2</v>
      </c>
      <c r="BA186" s="17">
        <f t="shared" si="205"/>
        <v>7.8384798099762464E-3</v>
      </c>
      <c r="BB186" s="2">
        <f t="shared" si="212"/>
        <v>1.8620689655172412E-2</v>
      </c>
      <c r="BC186" s="2">
        <f t="shared" si="213"/>
        <v>1.6321839080459769E-2</v>
      </c>
      <c r="BD186" s="2">
        <f t="shared" si="214"/>
        <v>2.2988505747126436E-3</v>
      </c>
      <c r="BE186" s="2">
        <f t="shared" si="215"/>
        <v>0.24620689655172415</v>
      </c>
      <c r="BF186" s="2">
        <f t="shared" si="216"/>
        <v>0.66919540229885055</v>
      </c>
      <c r="BG186" s="2">
        <f t="shared" si="21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 x14ac:dyDescent="0.2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206"/>
        <v>88</v>
      </c>
      <c r="R187">
        <f t="shared" si="207"/>
        <v>3294</v>
      </c>
      <c r="Z187">
        <f t="shared" si="208"/>
        <v>2919</v>
      </c>
      <c r="AA187">
        <f t="shared" si="209"/>
        <v>1139</v>
      </c>
      <c r="AB187">
        <f t="shared" si="210"/>
        <v>88</v>
      </c>
      <c r="AC187">
        <f t="shared" si="211"/>
        <v>287</v>
      </c>
      <c r="AE187" s="3">
        <f t="shared" si="186"/>
        <v>5627</v>
      </c>
      <c r="AF187" s="3">
        <f t="shared" si="187"/>
        <v>83</v>
      </c>
      <c r="AG187" s="3">
        <f t="shared" si="188"/>
        <v>75</v>
      </c>
      <c r="AH187" s="3">
        <f t="shared" si="189"/>
        <v>7</v>
      </c>
      <c r="AI187" s="3">
        <f t="shared" si="190"/>
        <v>2</v>
      </c>
      <c r="AJ187" s="3">
        <f t="shared" si="191"/>
        <v>68</v>
      </c>
      <c r="AK187" s="3">
        <f t="shared" si="192"/>
        <v>8</v>
      </c>
      <c r="AL187" s="3">
        <f t="shared" si="193"/>
        <v>0</v>
      </c>
      <c r="AM187" s="3"/>
      <c r="AN187" s="3">
        <f t="shared" si="194"/>
        <v>5544</v>
      </c>
      <c r="AO187" s="3">
        <f t="shared" si="195"/>
        <v>83</v>
      </c>
      <c r="AQ187" s="6">
        <f t="shared" si="196"/>
        <v>1.5991610585667514E-2</v>
      </c>
      <c r="AR187" s="6">
        <f t="shared" si="197"/>
        <v>1.9080459770114942E-2</v>
      </c>
      <c r="AS187" s="6">
        <f t="shared" si="198"/>
        <v>6.5104166666666671E-2</v>
      </c>
      <c r="AT187" s="6">
        <f t="shared" si="199"/>
        <v>8.6419753086419748E-2</v>
      </c>
      <c r="AU187" s="6">
        <f t="shared" si="200"/>
        <v>0.2</v>
      </c>
      <c r="AV187" s="6">
        <f t="shared" si="201"/>
        <v>6.3492063492063489E-2</v>
      </c>
      <c r="AW187" s="6">
        <f t="shared" si="202"/>
        <v>2.7481964960494676E-3</v>
      </c>
      <c r="AX187" s="6">
        <f t="shared" si="203"/>
        <v>0</v>
      </c>
      <c r="AZ187" s="2">
        <f t="shared" si="204"/>
        <v>1.2400034685411707E-2</v>
      </c>
      <c r="BA187" s="17">
        <f t="shared" si="205"/>
        <v>1.4750311000533143E-2</v>
      </c>
      <c r="BB187" s="2">
        <f t="shared" si="212"/>
        <v>1.9851116625310174E-2</v>
      </c>
      <c r="BC187" s="2">
        <f t="shared" si="213"/>
        <v>1.7144146176404241E-2</v>
      </c>
      <c r="BD187" s="2">
        <f t="shared" si="214"/>
        <v>2.7069704489059328E-3</v>
      </c>
      <c r="BE187" s="2">
        <f t="shared" si="215"/>
        <v>0.25693661177532146</v>
      </c>
      <c r="BF187" s="2">
        <f t="shared" si="216"/>
        <v>0.6584705616963682</v>
      </c>
      <c r="BG187" s="2">
        <f t="shared" si="21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 x14ac:dyDescent="0.2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206"/>
        <v>93</v>
      </c>
      <c r="R188">
        <f t="shared" si="207"/>
        <v>3328</v>
      </c>
      <c r="Z188">
        <f t="shared" si="208"/>
        <v>2947</v>
      </c>
      <c r="AA188">
        <f t="shared" si="209"/>
        <v>1159</v>
      </c>
      <c r="AB188">
        <f t="shared" si="210"/>
        <v>93</v>
      </c>
      <c r="AC188">
        <f t="shared" si="211"/>
        <v>288</v>
      </c>
      <c r="AE188" s="3">
        <f t="shared" si="186"/>
        <v>3467</v>
      </c>
      <c r="AF188" s="3">
        <f t="shared" si="187"/>
        <v>54</v>
      </c>
      <c r="AG188" s="3">
        <f t="shared" si="188"/>
        <v>25</v>
      </c>
      <c r="AH188" s="3">
        <f t="shared" si="189"/>
        <v>5</v>
      </c>
      <c r="AI188" s="3">
        <f t="shared" si="190"/>
        <v>0</v>
      </c>
      <c r="AJ188" s="3">
        <f t="shared" si="191"/>
        <v>20</v>
      </c>
      <c r="AK188" s="3">
        <f t="shared" si="192"/>
        <v>28</v>
      </c>
      <c r="AL188" s="3">
        <f t="shared" si="193"/>
        <v>1</v>
      </c>
      <c r="AM188" s="3"/>
      <c r="AN188" s="3">
        <f t="shared" si="194"/>
        <v>3413</v>
      </c>
      <c r="AO188" s="3">
        <f t="shared" si="195"/>
        <v>54</v>
      </c>
      <c r="AQ188" s="6">
        <f t="shared" si="196"/>
        <v>9.6979292249768523E-3</v>
      </c>
      <c r="AR188" s="6">
        <f t="shared" si="197"/>
        <v>1.2181367020076697E-2</v>
      </c>
      <c r="AS188" s="6">
        <f t="shared" si="198"/>
        <v>2.0374898125509373E-2</v>
      </c>
      <c r="AT188" s="6">
        <f t="shared" si="199"/>
        <v>5.6818181818181816E-2</v>
      </c>
      <c r="AU188" s="6">
        <f t="shared" si="200"/>
        <v>0</v>
      </c>
      <c r="AV188" s="6">
        <f t="shared" si="201"/>
        <v>1.755926251097454E-2</v>
      </c>
      <c r="AW188" s="6">
        <f t="shared" si="202"/>
        <v>9.5923261390887284E-3</v>
      </c>
      <c r="AX188" s="6">
        <f t="shared" si="203"/>
        <v>3.4843205574912892E-3</v>
      </c>
      <c r="AZ188" s="2">
        <f t="shared" si="204"/>
        <v>1.2430533623665387E-2</v>
      </c>
      <c r="BA188" s="17">
        <f t="shared" si="205"/>
        <v>1.5575425439861552E-2</v>
      </c>
      <c r="BB188" s="2">
        <f t="shared" si="212"/>
        <v>2.0726543347448185E-2</v>
      </c>
      <c r="BC188" s="2">
        <f t="shared" si="213"/>
        <v>1.8052150657454871E-2</v>
      </c>
      <c r="BD188" s="2">
        <f t="shared" si="214"/>
        <v>2.674392689993314E-3</v>
      </c>
      <c r="BE188" s="2">
        <f t="shared" si="215"/>
        <v>0.25830176064185423</v>
      </c>
      <c r="BF188" s="2">
        <f t="shared" si="216"/>
        <v>0.65678627145085799</v>
      </c>
      <c r="BG188" s="2">
        <f t="shared" si="21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 x14ac:dyDescent="0.2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206"/>
        <v>98</v>
      </c>
      <c r="R189">
        <f t="shared" si="207"/>
        <v>3379</v>
      </c>
      <c r="Z189">
        <f t="shared" si="208"/>
        <v>2993</v>
      </c>
      <c r="AA189">
        <f t="shared" si="209"/>
        <v>1186</v>
      </c>
      <c r="AB189">
        <f t="shared" si="210"/>
        <v>98</v>
      </c>
      <c r="AC189">
        <f t="shared" si="211"/>
        <v>288</v>
      </c>
      <c r="AE189" s="3">
        <f t="shared" si="186"/>
        <v>4241</v>
      </c>
      <c r="AF189" s="3">
        <f t="shared" si="187"/>
        <v>78</v>
      </c>
      <c r="AG189" s="3">
        <f t="shared" si="188"/>
        <v>32</v>
      </c>
      <c r="AH189" s="3">
        <f t="shared" si="189"/>
        <v>5</v>
      </c>
      <c r="AI189" s="3">
        <f t="shared" si="190"/>
        <v>-1</v>
      </c>
      <c r="AJ189" s="3">
        <f t="shared" si="191"/>
        <v>27</v>
      </c>
      <c r="AK189" s="3">
        <f t="shared" si="192"/>
        <v>46</v>
      </c>
      <c r="AL189" s="3">
        <f t="shared" si="193"/>
        <v>0</v>
      </c>
      <c r="AM189" s="3"/>
      <c r="AN189" s="3">
        <f t="shared" si="194"/>
        <v>4163</v>
      </c>
      <c r="AO189" s="3">
        <f t="shared" si="195"/>
        <v>78</v>
      </c>
      <c r="AQ189" s="6">
        <f t="shared" si="196"/>
        <v>1.1749028994420527E-2</v>
      </c>
      <c r="AR189" s="6">
        <f t="shared" si="197"/>
        <v>1.738355248495654E-2</v>
      </c>
      <c r="AS189" s="6">
        <f t="shared" si="198"/>
        <v>2.5559105431309903E-2</v>
      </c>
      <c r="AT189" s="6">
        <f t="shared" si="199"/>
        <v>5.3763440860215055E-2</v>
      </c>
      <c r="AU189" s="6">
        <f t="shared" si="200"/>
        <v>-8.3333333333333329E-2</v>
      </c>
      <c r="AV189" s="6">
        <f t="shared" si="201"/>
        <v>2.3295944779982744E-2</v>
      </c>
      <c r="AW189" s="6">
        <f t="shared" si="202"/>
        <v>1.5609093993892093E-2</v>
      </c>
      <c r="AX189" s="6">
        <f t="shared" si="203"/>
        <v>0</v>
      </c>
      <c r="AZ189" s="2">
        <f t="shared" si="204"/>
        <v>1.2499760409849757E-2</v>
      </c>
      <c r="BA189" s="17">
        <f t="shared" si="205"/>
        <v>1.8391888705493988E-2</v>
      </c>
      <c r="BB189" s="2">
        <f t="shared" si="212"/>
        <v>2.1467688937568456E-2</v>
      </c>
      <c r="BC189" s="2">
        <f t="shared" si="213"/>
        <v>1.9058050383351587E-2</v>
      </c>
      <c r="BD189" s="2">
        <f t="shared" si="214"/>
        <v>2.4096385542168677E-3</v>
      </c>
      <c r="BE189" s="2">
        <f t="shared" si="215"/>
        <v>0.25980284775465501</v>
      </c>
      <c r="BF189" s="2">
        <f t="shared" si="216"/>
        <v>0.65564074479737133</v>
      </c>
      <c r="BG189" s="2">
        <f t="shared" si="217"/>
        <v>6.3088718510405262E-2</v>
      </c>
      <c r="BH189" s="2">
        <f t="shared" ref="BH189:BH230" si="218">I189/G189</f>
        <v>6.7757009345794386E-2</v>
      </c>
      <c r="BI189" s="2">
        <f t="shared" ref="BI189:BI230" si="219">J189/G189</f>
        <v>8.5669781931464167E-3</v>
      </c>
      <c r="BJ189" s="2">
        <f t="shared" ref="BJ189:BJ230" si="220">M189/G189</f>
        <v>0.92367601246105924</v>
      </c>
    </row>
    <row r="190" spans="1:62" x14ac:dyDescent="0.2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206"/>
        <v>100</v>
      </c>
      <c r="R190">
        <f t="shared" si="207"/>
        <v>3436</v>
      </c>
      <c r="Z190">
        <f t="shared" si="208"/>
        <v>3047</v>
      </c>
      <c r="AA190">
        <f t="shared" si="209"/>
        <v>1243</v>
      </c>
      <c r="AB190">
        <f t="shared" si="210"/>
        <v>100</v>
      </c>
      <c r="AC190">
        <f t="shared" si="211"/>
        <v>289</v>
      </c>
      <c r="AE190" s="3">
        <f t="shared" si="186"/>
        <v>5273</v>
      </c>
      <c r="AF190" s="3">
        <f t="shared" si="187"/>
        <v>114</v>
      </c>
      <c r="AG190" s="3">
        <f t="shared" si="188"/>
        <v>59</v>
      </c>
      <c r="AH190" s="3">
        <f t="shared" si="189"/>
        <v>2</v>
      </c>
      <c r="AI190" s="3">
        <f t="shared" si="190"/>
        <v>1</v>
      </c>
      <c r="AJ190" s="3">
        <f t="shared" si="191"/>
        <v>57</v>
      </c>
      <c r="AK190" s="3">
        <f t="shared" si="192"/>
        <v>54</v>
      </c>
      <c r="AL190" s="3">
        <f t="shared" si="193"/>
        <v>1</v>
      </c>
      <c r="AM190" s="3"/>
      <c r="AN190" s="3">
        <f t="shared" si="194"/>
        <v>5159</v>
      </c>
      <c r="AO190" s="3">
        <f t="shared" si="195"/>
        <v>114</v>
      </c>
      <c r="AQ190" s="6">
        <f t="shared" si="196"/>
        <v>1.4438386996963365E-2</v>
      </c>
      <c r="AR190" s="6">
        <f t="shared" si="197"/>
        <v>2.4972617743702082E-2</v>
      </c>
      <c r="AS190" s="6">
        <f t="shared" si="198"/>
        <v>4.5950155763239874E-2</v>
      </c>
      <c r="AT190" s="6">
        <f t="shared" si="199"/>
        <v>2.0408163265306121E-2</v>
      </c>
      <c r="AU190" s="6">
        <f t="shared" si="200"/>
        <v>9.0909090909090912E-2</v>
      </c>
      <c r="AV190" s="6">
        <f t="shared" si="201"/>
        <v>4.8060708263069137E-2</v>
      </c>
      <c r="AW190" s="6">
        <f t="shared" si="202"/>
        <v>1.804209822920147E-2</v>
      </c>
      <c r="AX190" s="6">
        <f t="shared" si="203"/>
        <v>3.472222222222222E-3</v>
      </c>
      <c r="AZ190" s="2">
        <f t="shared" si="204"/>
        <v>1.2629561649751674E-2</v>
      </c>
      <c r="BA190" s="17">
        <f t="shared" si="205"/>
        <v>2.1619571401479232E-2</v>
      </c>
      <c r="BB190" s="2">
        <f t="shared" si="212"/>
        <v>2.1372088053002777E-2</v>
      </c>
      <c r="BC190" s="2">
        <f t="shared" si="213"/>
        <v>1.8807437486642445E-2</v>
      </c>
      <c r="BD190" s="2">
        <f t="shared" si="214"/>
        <v>2.5646505663603335E-3</v>
      </c>
      <c r="BE190" s="2">
        <f t="shared" si="215"/>
        <v>0.26565505449882454</v>
      </c>
      <c r="BF190" s="2">
        <f t="shared" si="216"/>
        <v>0.65120752297499462</v>
      </c>
      <c r="BG190" s="2">
        <f t="shared" si="217"/>
        <v>6.176533447317803E-2</v>
      </c>
      <c r="BH190" s="2">
        <f t="shared" si="218"/>
        <v>6.5524944154877141E-2</v>
      </c>
      <c r="BI190" s="2">
        <f t="shared" si="219"/>
        <v>8.9352196574832461E-3</v>
      </c>
      <c r="BJ190" s="2">
        <f t="shared" si="220"/>
        <v>0.92553983618763958</v>
      </c>
    </row>
    <row r="191" spans="1:62" x14ac:dyDescent="0.2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206"/>
        <v>99</v>
      </c>
      <c r="R191">
        <f t="shared" si="207"/>
        <v>3481</v>
      </c>
      <c r="Z191">
        <f t="shared" si="208"/>
        <v>3093</v>
      </c>
      <c r="AA191">
        <f t="shared" si="209"/>
        <v>1235</v>
      </c>
      <c r="AB191">
        <f t="shared" si="210"/>
        <v>99</v>
      </c>
      <c r="AC191">
        <f t="shared" si="211"/>
        <v>289</v>
      </c>
      <c r="AE191" s="3">
        <f t="shared" si="186"/>
        <v>2321</v>
      </c>
      <c r="AF191" s="3">
        <f t="shared" si="187"/>
        <v>37</v>
      </c>
      <c r="AG191" s="3">
        <f t="shared" si="188"/>
        <v>-9</v>
      </c>
      <c r="AH191" s="3">
        <f t="shared" si="189"/>
        <v>-1</v>
      </c>
      <c r="AI191" s="3">
        <f t="shared" si="190"/>
        <v>1</v>
      </c>
      <c r="AJ191" s="3">
        <f t="shared" si="191"/>
        <v>-8</v>
      </c>
      <c r="AK191" s="3">
        <f t="shared" si="192"/>
        <v>46</v>
      </c>
      <c r="AL191" s="3">
        <f t="shared" si="193"/>
        <v>0</v>
      </c>
      <c r="AM191" s="3"/>
      <c r="AN191" s="3">
        <f t="shared" si="194"/>
        <v>2284</v>
      </c>
      <c r="AO191" s="3">
        <f t="shared" si="195"/>
        <v>37</v>
      </c>
      <c r="AQ191" s="6">
        <f t="shared" si="196"/>
        <v>6.2648456057007125E-3</v>
      </c>
      <c r="AR191" s="6">
        <f t="shared" si="197"/>
        <v>7.9076725796110286E-3</v>
      </c>
      <c r="AS191" s="6">
        <f t="shared" si="198"/>
        <v>-6.7014147431124346E-3</v>
      </c>
      <c r="AT191" s="6">
        <f t="shared" si="199"/>
        <v>-0.01</v>
      </c>
      <c r="AU191" s="6">
        <f t="shared" si="200"/>
        <v>8.3333333333333329E-2</v>
      </c>
      <c r="AV191" s="6">
        <f t="shared" si="201"/>
        <v>-6.4360418342719224E-3</v>
      </c>
      <c r="AW191" s="6">
        <f t="shared" si="202"/>
        <v>1.5096816540859863E-2</v>
      </c>
      <c r="AX191" s="6">
        <f t="shared" si="203"/>
        <v>0</v>
      </c>
      <c r="AZ191" s="2">
        <f t="shared" si="204"/>
        <v>1.2650180659386643E-2</v>
      </c>
      <c r="BA191" s="17">
        <f t="shared" si="205"/>
        <v>1.5941404566996983E-2</v>
      </c>
      <c r="BB191" s="2">
        <f t="shared" si="212"/>
        <v>2.0992366412213741E-2</v>
      </c>
      <c r="BC191" s="2">
        <f t="shared" si="213"/>
        <v>1.823579304495335E-2</v>
      </c>
      <c r="BD191" s="2">
        <f t="shared" si="214"/>
        <v>2.7565733672603901E-3</v>
      </c>
      <c r="BE191" s="2">
        <f t="shared" si="215"/>
        <v>0.26187446988973706</v>
      </c>
      <c r="BF191" s="2">
        <f t="shared" si="216"/>
        <v>0.65585241730279897</v>
      </c>
      <c r="BG191" s="2">
        <f t="shared" si="217"/>
        <v>6.1280746395250212E-2</v>
      </c>
      <c r="BH191" s="2">
        <f t="shared" si="218"/>
        <v>6.4467766116941536E-2</v>
      </c>
      <c r="BI191" s="2">
        <f t="shared" si="219"/>
        <v>9.7451274362818589E-3</v>
      </c>
      <c r="BJ191" s="2">
        <f t="shared" si="220"/>
        <v>0.92578710644677664</v>
      </c>
    </row>
    <row r="192" spans="1:62" x14ac:dyDescent="0.2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206"/>
        <v>114</v>
      </c>
      <c r="R192">
        <f t="shared" si="207"/>
        <v>3500</v>
      </c>
      <c r="Z192">
        <f t="shared" si="208"/>
        <v>3097</v>
      </c>
      <c r="AA192">
        <f t="shared" si="209"/>
        <v>1265</v>
      </c>
      <c r="AB192">
        <f t="shared" si="210"/>
        <v>114</v>
      </c>
      <c r="AC192">
        <f t="shared" si="211"/>
        <v>289</v>
      </c>
      <c r="AE192" s="3">
        <f t="shared" si="186"/>
        <v>2333</v>
      </c>
      <c r="AF192" s="3">
        <f t="shared" si="187"/>
        <v>49</v>
      </c>
      <c r="AG192" s="3">
        <f t="shared" si="188"/>
        <v>45</v>
      </c>
      <c r="AH192" s="3">
        <f t="shared" si="189"/>
        <v>15</v>
      </c>
      <c r="AI192" s="3">
        <f t="shared" si="190"/>
        <v>0</v>
      </c>
      <c r="AJ192" s="3">
        <f t="shared" si="191"/>
        <v>30</v>
      </c>
      <c r="AK192" s="3">
        <f t="shared" si="192"/>
        <v>4</v>
      </c>
      <c r="AL192" s="3">
        <f t="shared" si="193"/>
        <v>0</v>
      </c>
      <c r="AM192" s="3"/>
      <c r="AN192" s="3">
        <f t="shared" si="194"/>
        <v>2284</v>
      </c>
      <c r="AO192" s="3">
        <f t="shared" si="195"/>
        <v>49</v>
      </c>
      <c r="AQ192" s="6">
        <f t="shared" si="196"/>
        <v>6.2580304237381335E-3</v>
      </c>
      <c r="AR192" s="6">
        <f t="shared" si="197"/>
        <v>1.0390161153519931E-2</v>
      </c>
      <c r="AS192" s="6">
        <f t="shared" si="198"/>
        <v>3.3733133433283359E-2</v>
      </c>
      <c r="AT192" s="6">
        <f t="shared" si="199"/>
        <v>0.15151515151515152</v>
      </c>
      <c r="AU192" s="6">
        <f t="shared" si="200"/>
        <v>0</v>
      </c>
      <c r="AV192" s="6">
        <f t="shared" si="201"/>
        <v>2.4291497975708502E-2</v>
      </c>
      <c r="AW192" s="6">
        <f t="shared" si="202"/>
        <v>1.2932428063368898E-3</v>
      </c>
      <c r="AX192" s="6">
        <f t="shared" si="203"/>
        <v>0</v>
      </c>
      <c r="AZ192" s="2">
        <f t="shared" si="204"/>
        <v>1.2702127773009112E-2</v>
      </c>
      <c r="BA192" s="17">
        <f t="shared" si="205"/>
        <v>2.1003000428632661E-2</v>
      </c>
      <c r="BB192" s="2">
        <f t="shared" si="212"/>
        <v>2.3924449108079747E-2</v>
      </c>
      <c r="BC192" s="2">
        <f t="shared" si="213"/>
        <v>2.1196222455403986E-2</v>
      </c>
      <c r="BD192" s="2">
        <f t="shared" si="214"/>
        <v>2.7282266526757609E-3</v>
      </c>
      <c r="BE192" s="2">
        <f t="shared" si="215"/>
        <v>0.26547743966421827</v>
      </c>
      <c r="BF192" s="2">
        <f t="shared" si="216"/>
        <v>0.64994753410283312</v>
      </c>
      <c r="BG192" s="2">
        <f t="shared" si="217"/>
        <v>6.0650577124868835E-2</v>
      </c>
      <c r="BH192" s="2">
        <f t="shared" si="218"/>
        <v>7.3241479332849885E-2</v>
      </c>
      <c r="BI192" s="2">
        <f t="shared" si="219"/>
        <v>9.4271211022480053E-3</v>
      </c>
      <c r="BJ192" s="2">
        <f t="shared" si="220"/>
        <v>0.91733139956490206</v>
      </c>
    </row>
    <row r="193" spans="1:62" x14ac:dyDescent="0.2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206"/>
        <v>117</v>
      </c>
      <c r="R193">
        <f t="shared" si="207"/>
        <v>3512</v>
      </c>
      <c r="Z193">
        <f t="shared" si="208"/>
        <v>3106</v>
      </c>
      <c r="AA193">
        <f t="shared" si="209"/>
        <v>1337</v>
      </c>
      <c r="AB193">
        <f t="shared" si="210"/>
        <v>117</v>
      </c>
      <c r="AC193">
        <f t="shared" si="211"/>
        <v>289</v>
      </c>
      <c r="AE193" s="3">
        <f t="shared" si="186"/>
        <v>5214</v>
      </c>
      <c r="AF193" s="3">
        <f t="shared" si="187"/>
        <v>84</v>
      </c>
      <c r="AG193" s="3">
        <f t="shared" si="188"/>
        <v>75</v>
      </c>
      <c r="AH193" s="3">
        <f t="shared" si="189"/>
        <v>3</v>
      </c>
      <c r="AI193" s="3">
        <f t="shared" si="190"/>
        <v>0</v>
      </c>
      <c r="AJ193" s="3">
        <f t="shared" si="191"/>
        <v>72</v>
      </c>
      <c r="AK193" s="3">
        <f t="shared" si="192"/>
        <v>9</v>
      </c>
      <c r="AL193" s="3">
        <f t="shared" si="193"/>
        <v>0</v>
      </c>
      <c r="AM193" s="3"/>
      <c r="AN193" s="3">
        <f t="shared" si="194"/>
        <v>5130</v>
      </c>
      <c r="AO193" s="3">
        <f t="shared" si="195"/>
        <v>84</v>
      </c>
      <c r="AQ193" s="6">
        <f t="shared" si="196"/>
        <v>1.3899033412060757E-2</v>
      </c>
      <c r="AR193" s="6">
        <f t="shared" si="197"/>
        <v>1.7628541448058761E-2</v>
      </c>
      <c r="AS193" s="6">
        <f t="shared" si="198"/>
        <v>5.4387237128353881E-2</v>
      </c>
      <c r="AT193" s="6">
        <f t="shared" si="199"/>
        <v>2.6315789473684209E-2</v>
      </c>
      <c r="AU193" s="6">
        <f t="shared" si="200"/>
        <v>0</v>
      </c>
      <c r="AV193" s="6">
        <f t="shared" si="201"/>
        <v>5.6916996047430828E-2</v>
      </c>
      <c r="AW193" s="6">
        <f t="shared" si="202"/>
        <v>2.9060381013884403E-3</v>
      </c>
      <c r="AX193" s="6">
        <f t="shared" si="203"/>
        <v>0</v>
      </c>
      <c r="AZ193" s="2">
        <f t="shared" si="204"/>
        <v>1.2748851052194306E-2</v>
      </c>
      <c r="BA193" s="17">
        <f t="shared" si="205"/>
        <v>1.611047180667434E-2</v>
      </c>
      <c r="BB193" s="2">
        <f t="shared" si="212"/>
        <v>2.4128686327077747E-2</v>
      </c>
      <c r="BC193" s="2">
        <f t="shared" si="213"/>
        <v>2.1447721179624665E-2</v>
      </c>
      <c r="BD193" s="2">
        <f t="shared" si="214"/>
        <v>2.6809651474530832E-3</v>
      </c>
      <c r="BE193" s="2">
        <f t="shared" si="215"/>
        <v>0.27572695401113634</v>
      </c>
      <c r="BF193" s="2">
        <f t="shared" si="216"/>
        <v>0.6405444421530212</v>
      </c>
      <c r="BG193" s="2">
        <f t="shared" si="217"/>
        <v>5.9599917508764692E-2</v>
      </c>
      <c r="BH193" s="2">
        <f t="shared" si="218"/>
        <v>7.1526822558459421E-2</v>
      </c>
      <c r="BI193" s="2">
        <f t="shared" si="219"/>
        <v>8.9408528198074277E-3</v>
      </c>
      <c r="BJ193" s="2">
        <f t="shared" si="220"/>
        <v>0.91953232462173318</v>
      </c>
    </row>
    <row r="194" spans="1:62" x14ac:dyDescent="0.2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206"/>
        <v>120</v>
      </c>
      <c r="R194">
        <f t="shared" si="207"/>
        <v>3519</v>
      </c>
      <c r="Z194">
        <f t="shared" si="208"/>
        <v>3110</v>
      </c>
      <c r="AA194">
        <f t="shared" si="209"/>
        <v>1407</v>
      </c>
      <c r="AB194">
        <f t="shared" si="210"/>
        <v>120</v>
      </c>
      <c r="AC194">
        <f t="shared" si="211"/>
        <v>289</v>
      </c>
      <c r="AE194" s="3">
        <f t="shared" si="186"/>
        <v>4783</v>
      </c>
      <c r="AF194" s="3">
        <f t="shared" si="187"/>
        <v>77</v>
      </c>
      <c r="AG194" s="3">
        <f t="shared" si="188"/>
        <v>73</v>
      </c>
      <c r="AH194" s="3">
        <f t="shared" si="189"/>
        <v>3</v>
      </c>
      <c r="AI194" s="3">
        <f t="shared" si="190"/>
        <v>2</v>
      </c>
      <c r="AJ194" s="3">
        <f t="shared" si="191"/>
        <v>70</v>
      </c>
      <c r="AK194" s="3">
        <f t="shared" si="192"/>
        <v>4</v>
      </c>
      <c r="AL194" s="3">
        <f t="shared" si="193"/>
        <v>0</v>
      </c>
      <c r="AM194" s="3"/>
      <c r="AN194" s="3">
        <f t="shared" si="194"/>
        <v>4706</v>
      </c>
      <c r="AO194" s="3">
        <f t="shared" si="195"/>
        <v>77</v>
      </c>
      <c r="AQ194" s="6">
        <f t="shared" si="196"/>
        <v>1.2575325754309212E-2</v>
      </c>
      <c r="AR194" s="6">
        <f t="shared" si="197"/>
        <v>1.5879562796452876E-2</v>
      </c>
      <c r="AS194" s="6">
        <f t="shared" si="198"/>
        <v>5.0206327372764786E-2</v>
      </c>
      <c r="AT194" s="6">
        <f t="shared" si="199"/>
        <v>2.564102564102564E-2</v>
      </c>
      <c r="AU194" s="6">
        <f t="shared" si="200"/>
        <v>0.15384615384615385</v>
      </c>
      <c r="AV194" s="6">
        <f t="shared" si="201"/>
        <v>5.2356020942408377E-2</v>
      </c>
      <c r="AW194" s="6">
        <f t="shared" si="202"/>
        <v>1.28783000643915E-3</v>
      </c>
      <c r="AX194" s="6">
        <f t="shared" si="203"/>
        <v>0</v>
      </c>
      <c r="AZ194" s="2">
        <f t="shared" si="204"/>
        <v>1.2790453118549273E-2</v>
      </c>
      <c r="BA194" s="17">
        <f t="shared" si="205"/>
        <v>1.6098682835040769E-2</v>
      </c>
      <c r="BB194" s="2">
        <f t="shared" si="212"/>
        <v>2.4360535931790498E-2</v>
      </c>
      <c r="BC194" s="2">
        <f t="shared" si="213"/>
        <v>2.1315468940316686E-2</v>
      </c>
      <c r="BD194" s="2">
        <f t="shared" si="214"/>
        <v>3.0450669914738123E-3</v>
      </c>
      <c r="BE194" s="2">
        <f t="shared" si="215"/>
        <v>0.2856272838002436</v>
      </c>
      <c r="BF194" s="2">
        <f t="shared" si="216"/>
        <v>0.63134388956557042</v>
      </c>
      <c r="BG194" s="2">
        <f t="shared" si="217"/>
        <v>5.8668290702395452E-2</v>
      </c>
      <c r="BH194" s="2">
        <f t="shared" si="218"/>
        <v>6.8762278978389005E-2</v>
      </c>
      <c r="BI194" s="2">
        <f t="shared" si="219"/>
        <v>9.823182711198428E-3</v>
      </c>
      <c r="BJ194" s="2">
        <f t="shared" si="220"/>
        <v>0.92141453831041253</v>
      </c>
    </row>
    <row r="195" spans="1:62" x14ac:dyDescent="0.2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206"/>
        <v>126</v>
      </c>
      <c r="R195">
        <f t="shared" si="207"/>
        <v>3555</v>
      </c>
      <c r="Z195">
        <f t="shared" si="208"/>
        <v>3140</v>
      </c>
      <c r="AA195">
        <f t="shared" si="209"/>
        <v>1477</v>
      </c>
      <c r="AB195">
        <f t="shared" si="210"/>
        <v>126</v>
      </c>
      <c r="AC195">
        <f t="shared" si="211"/>
        <v>289</v>
      </c>
      <c r="AE195" s="3">
        <f t="shared" si="186"/>
        <v>4607</v>
      </c>
      <c r="AF195" s="3">
        <f t="shared" si="187"/>
        <v>106</v>
      </c>
      <c r="AG195" s="3">
        <f t="shared" si="188"/>
        <v>76</v>
      </c>
      <c r="AH195" s="3">
        <f t="shared" si="189"/>
        <v>6</v>
      </c>
      <c r="AI195" s="3">
        <f t="shared" si="190"/>
        <v>3</v>
      </c>
      <c r="AJ195" s="3">
        <f t="shared" si="191"/>
        <v>70</v>
      </c>
      <c r="AK195" s="3">
        <f t="shared" si="192"/>
        <v>30</v>
      </c>
      <c r="AL195" s="3">
        <f t="shared" si="193"/>
        <v>0</v>
      </c>
      <c r="AM195" s="3"/>
      <c r="AN195" s="3">
        <f t="shared" si="194"/>
        <v>4501</v>
      </c>
      <c r="AO195" s="3">
        <f t="shared" si="195"/>
        <v>106</v>
      </c>
      <c r="AQ195" s="6">
        <f t="shared" si="196"/>
        <v>1.1962163523580288E-2</v>
      </c>
      <c r="AR195" s="6">
        <f t="shared" si="197"/>
        <v>2.151847340641494E-2</v>
      </c>
      <c r="AS195" s="6">
        <f t="shared" si="198"/>
        <v>4.9770792403405373E-2</v>
      </c>
      <c r="AT195" s="6">
        <f t="shared" si="199"/>
        <v>0.05</v>
      </c>
      <c r="AU195" s="6">
        <f t="shared" si="200"/>
        <v>0.2</v>
      </c>
      <c r="AV195" s="6">
        <f t="shared" si="201"/>
        <v>4.975124378109453E-2</v>
      </c>
      <c r="AW195" s="6">
        <f t="shared" si="202"/>
        <v>9.6463022508038593E-3</v>
      </c>
      <c r="AX195" s="6">
        <f t="shared" si="203"/>
        <v>0</v>
      </c>
      <c r="AZ195" s="2">
        <f t="shared" si="204"/>
        <v>1.2911237805910638E-2</v>
      </c>
      <c r="BA195" s="17">
        <f t="shared" si="205"/>
        <v>2.3008465378771433E-2</v>
      </c>
      <c r="BB195" s="2">
        <f t="shared" si="212"/>
        <v>2.5039745627980923E-2</v>
      </c>
      <c r="BC195" s="2">
        <f t="shared" si="213"/>
        <v>2.1462639109697933E-2</v>
      </c>
      <c r="BD195" s="2">
        <f t="shared" si="214"/>
        <v>3.577106518282989E-3</v>
      </c>
      <c r="BE195" s="2">
        <f t="shared" si="215"/>
        <v>0.29352146263910972</v>
      </c>
      <c r="BF195" s="2">
        <f t="shared" si="216"/>
        <v>0.62400635930047699</v>
      </c>
      <c r="BG195" s="2">
        <f t="shared" si="217"/>
        <v>5.7432432432432436E-2</v>
      </c>
      <c r="BH195" s="2">
        <f t="shared" si="218"/>
        <v>6.7373674360573926E-2</v>
      </c>
      <c r="BI195" s="2">
        <f t="shared" si="219"/>
        <v>1.1228945726762321E-2</v>
      </c>
      <c r="BJ195" s="2">
        <f t="shared" si="220"/>
        <v>0.92139737991266379</v>
      </c>
    </row>
    <row r="196" spans="1:62" x14ac:dyDescent="0.2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206"/>
        <v>129</v>
      </c>
      <c r="R196">
        <f t="shared" si="207"/>
        <v>3559</v>
      </c>
      <c r="Z196">
        <f t="shared" si="208"/>
        <v>3141</v>
      </c>
      <c r="AA196">
        <f t="shared" si="209"/>
        <v>1577</v>
      </c>
      <c r="AB196">
        <f t="shared" si="210"/>
        <v>129</v>
      </c>
      <c r="AC196">
        <f t="shared" si="211"/>
        <v>289</v>
      </c>
      <c r="AE196" s="3">
        <f t="shared" si="186"/>
        <v>4212</v>
      </c>
      <c r="AF196" s="3">
        <f t="shared" si="187"/>
        <v>104</v>
      </c>
      <c r="AG196" s="3">
        <f t="shared" si="188"/>
        <v>103</v>
      </c>
      <c r="AH196" s="3">
        <f t="shared" si="189"/>
        <v>3</v>
      </c>
      <c r="AI196" s="3">
        <f t="shared" si="190"/>
        <v>-1</v>
      </c>
      <c r="AJ196" s="3">
        <f t="shared" si="191"/>
        <v>100</v>
      </c>
      <c r="AK196" s="3">
        <f t="shared" si="192"/>
        <v>1</v>
      </c>
      <c r="AL196" s="3">
        <f t="shared" si="193"/>
        <v>0</v>
      </c>
      <c r="AM196" s="3"/>
      <c r="AN196" s="3">
        <f t="shared" si="194"/>
        <v>4108</v>
      </c>
      <c r="AO196" s="3">
        <f t="shared" si="195"/>
        <v>104</v>
      </c>
      <c r="AQ196" s="6">
        <f t="shared" si="196"/>
        <v>1.0807260262022179E-2</v>
      </c>
      <c r="AR196" s="6">
        <f t="shared" si="197"/>
        <v>2.066772655007949E-2</v>
      </c>
      <c r="AS196" s="6">
        <f t="shared" si="198"/>
        <v>6.4254522769806616E-2</v>
      </c>
      <c r="AT196" s="6">
        <f t="shared" si="199"/>
        <v>2.3809523809523808E-2</v>
      </c>
      <c r="AU196" s="6">
        <f t="shared" si="200"/>
        <v>-5.5555555555555552E-2</v>
      </c>
      <c r="AV196" s="6">
        <f t="shared" si="201"/>
        <v>6.7704807041299928E-2</v>
      </c>
      <c r="AW196" s="6">
        <f t="shared" si="202"/>
        <v>3.1847133757961782E-4</v>
      </c>
      <c r="AX196" s="6">
        <f t="shared" si="203"/>
        <v>0</v>
      </c>
      <c r="AZ196" s="2">
        <f t="shared" si="204"/>
        <v>1.3037187460337607E-2</v>
      </c>
      <c r="BA196" s="17">
        <f t="shared" si="205"/>
        <v>2.4691358024691357E-2</v>
      </c>
      <c r="BB196" s="2">
        <f t="shared" si="212"/>
        <v>2.5116822429906541E-2</v>
      </c>
      <c r="BC196" s="2">
        <f t="shared" si="213"/>
        <v>2.1806853582554516E-2</v>
      </c>
      <c r="BD196" s="2">
        <f t="shared" si="214"/>
        <v>3.3099688473520249E-3</v>
      </c>
      <c r="BE196" s="2">
        <f t="shared" si="215"/>
        <v>0.3070482866043614</v>
      </c>
      <c r="BF196" s="2">
        <f t="shared" si="216"/>
        <v>0.6115654205607477</v>
      </c>
      <c r="BG196" s="2">
        <f t="shared" si="217"/>
        <v>5.6269470404984423E-2</v>
      </c>
      <c r="BH196" s="2">
        <f t="shared" si="218"/>
        <v>6.5650644783118411E-2</v>
      </c>
      <c r="BI196" s="2">
        <f t="shared" si="219"/>
        <v>9.9648300117233298E-3</v>
      </c>
      <c r="BJ196" s="2">
        <f t="shared" si="220"/>
        <v>0.92438452520515824</v>
      </c>
    </row>
    <row r="197" spans="1:62" x14ac:dyDescent="0.2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206"/>
        <v>134</v>
      </c>
      <c r="R197">
        <f t="shared" si="207"/>
        <v>3567</v>
      </c>
      <c r="Z197">
        <f t="shared" si="208"/>
        <v>3144</v>
      </c>
      <c r="AA197">
        <f t="shared" si="209"/>
        <v>1613</v>
      </c>
      <c r="AB197">
        <f t="shared" si="210"/>
        <v>134</v>
      </c>
      <c r="AC197">
        <f t="shared" si="211"/>
        <v>289</v>
      </c>
      <c r="AE197" s="3">
        <f t="shared" si="186"/>
        <v>4002</v>
      </c>
      <c r="AF197" s="3">
        <f t="shared" si="187"/>
        <v>44</v>
      </c>
      <c r="AG197" s="3">
        <f t="shared" si="188"/>
        <v>41</v>
      </c>
      <c r="AH197" s="3">
        <f t="shared" si="189"/>
        <v>5</v>
      </c>
      <c r="AI197" s="3">
        <f t="shared" si="190"/>
        <v>1</v>
      </c>
      <c r="AJ197" s="3">
        <f t="shared" si="191"/>
        <v>36</v>
      </c>
      <c r="AK197" s="3">
        <f t="shared" si="192"/>
        <v>3</v>
      </c>
      <c r="AL197" s="3">
        <f t="shared" si="193"/>
        <v>0</v>
      </c>
      <c r="AM197" s="3"/>
      <c r="AN197" s="3">
        <f t="shared" si="194"/>
        <v>3958</v>
      </c>
      <c r="AO197" s="3">
        <f t="shared" si="195"/>
        <v>44</v>
      </c>
      <c r="AQ197" s="6">
        <f t="shared" si="196"/>
        <v>1.0158649574819139E-2</v>
      </c>
      <c r="AR197" s="6">
        <f t="shared" si="197"/>
        <v>8.5669781931464167E-3</v>
      </c>
      <c r="AS197" s="6">
        <f t="shared" si="198"/>
        <v>2.4032825322391559E-2</v>
      </c>
      <c r="AT197" s="6">
        <f t="shared" si="199"/>
        <v>3.875968992248062E-2</v>
      </c>
      <c r="AU197" s="6">
        <f t="shared" si="200"/>
        <v>5.8823529411764705E-2</v>
      </c>
      <c r="AV197" s="6">
        <f t="shared" si="201"/>
        <v>2.2828154724159798E-2</v>
      </c>
      <c r="AW197" s="6">
        <f t="shared" si="202"/>
        <v>9.5510983763132757E-4</v>
      </c>
      <c r="AX197" s="6">
        <f t="shared" si="203"/>
        <v>0</v>
      </c>
      <c r="AZ197" s="2">
        <f t="shared" si="204"/>
        <v>1.3016645223544548E-2</v>
      </c>
      <c r="BA197" s="17">
        <f t="shared" si="205"/>
        <v>1.0994502748625687E-2</v>
      </c>
      <c r="BB197" s="2">
        <f t="shared" si="212"/>
        <v>2.5868725868725868E-2</v>
      </c>
      <c r="BC197" s="2">
        <f t="shared" si="213"/>
        <v>2.2393822393822392E-2</v>
      </c>
      <c r="BD197" s="2">
        <f t="shared" si="214"/>
        <v>3.4749034749034747E-3</v>
      </c>
      <c r="BE197" s="2">
        <f t="shared" si="215"/>
        <v>0.31138996138996139</v>
      </c>
      <c r="BF197" s="2">
        <f t="shared" si="216"/>
        <v>0.60694980694980694</v>
      </c>
      <c r="BG197" s="2">
        <f t="shared" si="217"/>
        <v>5.579150579150579E-2</v>
      </c>
      <c r="BH197" s="2">
        <f t="shared" si="218"/>
        <v>6.6399542072123646E-2</v>
      </c>
      <c r="BI197" s="2">
        <f t="shared" si="219"/>
        <v>1.0303377218088151E-2</v>
      </c>
      <c r="BJ197" s="2">
        <f t="shared" si="220"/>
        <v>0.92329708070978822</v>
      </c>
    </row>
    <row r="198" spans="1:62" x14ac:dyDescent="0.2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206"/>
        <v>137</v>
      </c>
      <c r="R198">
        <f t="shared" si="207"/>
        <v>3585</v>
      </c>
      <c r="Z198">
        <f t="shared" si="208"/>
        <v>3158</v>
      </c>
      <c r="AA198">
        <f t="shared" si="209"/>
        <v>1656</v>
      </c>
      <c r="AB198">
        <f t="shared" si="210"/>
        <v>137</v>
      </c>
      <c r="AC198">
        <f t="shared" si="211"/>
        <v>290</v>
      </c>
      <c r="AE198" s="3">
        <f t="shared" si="186"/>
        <v>2726</v>
      </c>
      <c r="AF198" s="3">
        <f t="shared" si="187"/>
        <v>61</v>
      </c>
      <c r="AG198" s="3">
        <f t="shared" si="188"/>
        <v>46</v>
      </c>
      <c r="AH198" s="3">
        <f t="shared" si="189"/>
        <v>3</v>
      </c>
      <c r="AI198" s="3">
        <f t="shared" si="190"/>
        <v>-1</v>
      </c>
      <c r="AJ198" s="3">
        <f t="shared" si="191"/>
        <v>43</v>
      </c>
      <c r="AK198" s="3">
        <f t="shared" si="192"/>
        <v>14</v>
      </c>
      <c r="AL198" s="3">
        <f t="shared" si="193"/>
        <v>1</v>
      </c>
      <c r="AM198" s="3"/>
      <c r="AN198" s="3">
        <f t="shared" si="194"/>
        <v>2665</v>
      </c>
      <c r="AO198" s="3">
        <f t="shared" si="195"/>
        <v>61</v>
      </c>
      <c r="AQ198" s="6">
        <f t="shared" si="196"/>
        <v>6.85007237053715E-3</v>
      </c>
      <c r="AR198" s="6">
        <f t="shared" si="197"/>
        <v>1.1776061776061776E-2</v>
      </c>
      <c r="AS198" s="6">
        <f t="shared" si="198"/>
        <v>2.633085289066972E-2</v>
      </c>
      <c r="AT198" s="6">
        <f t="shared" si="199"/>
        <v>2.2388059701492536E-2</v>
      </c>
      <c r="AU198" s="6">
        <f t="shared" si="200"/>
        <v>-5.5555555555555552E-2</v>
      </c>
      <c r="AV198" s="6">
        <f t="shared" si="201"/>
        <v>2.6658400495970243E-2</v>
      </c>
      <c r="AW198" s="6">
        <f t="shared" si="202"/>
        <v>4.4529262086513994E-3</v>
      </c>
      <c r="AX198" s="6">
        <f t="shared" si="203"/>
        <v>3.4602076124567475E-3</v>
      </c>
      <c r="AZ198" s="2">
        <f t="shared" si="204"/>
        <v>1.3080328842611772E-2</v>
      </c>
      <c r="BA198" s="17">
        <f t="shared" si="205"/>
        <v>2.2377109317681585E-2</v>
      </c>
      <c r="BB198" s="2">
        <f t="shared" si="212"/>
        <v>2.6140049608853272E-2</v>
      </c>
      <c r="BC198" s="2">
        <f t="shared" si="213"/>
        <v>2.2896393817973669E-2</v>
      </c>
      <c r="BD198" s="2">
        <f t="shared" si="214"/>
        <v>3.2436557908796029E-3</v>
      </c>
      <c r="BE198" s="2">
        <f t="shared" si="215"/>
        <v>0.31597023468803664</v>
      </c>
      <c r="BF198" s="2">
        <f t="shared" si="216"/>
        <v>0.60255676397634039</v>
      </c>
      <c r="BG198" s="2">
        <f t="shared" si="217"/>
        <v>5.5332951726769698E-2</v>
      </c>
      <c r="BH198" s="2">
        <f t="shared" si="218"/>
        <v>6.6926938092582267E-2</v>
      </c>
      <c r="BI198" s="2">
        <f t="shared" si="219"/>
        <v>9.4813162297824882E-3</v>
      </c>
      <c r="BJ198" s="2">
        <f t="shared" si="220"/>
        <v>0.92359174567763525</v>
      </c>
    </row>
    <row r="199" spans="1:62" x14ac:dyDescent="0.2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221">H199+L199</f>
        <v>152</v>
      </c>
      <c r="R199">
        <f t="shared" ref="R199:R230" si="222">Q199+N199+O199</f>
        <v>3616</v>
      </c>
      <c r="Z199">
        <f t="shared" ref="Z199:Z209" si="223">N199</f>
        <v>3172</v>
      </c>
      <c r="AA199">
        <f t="shared" ref="AA199:AA209" si="224">M199</f>
        <v>1690</v>
      </c>
      <c r="AB199">
        <f t="shared" ref="AB199:AB209" si="225">H199</f>
        <v>152</v>
      </c>
      <c r="AC199">
        <f t="shared" ref="AC199:AC209" si="226">O199</f>
        <v>292</v>
      </c>
      <c r="AE199" s="3">
        <f t="shared" si="186"/>
        <v>2158</v>
      </c>
      <c r="AF199" s="3">
        <f t="shared" si="187"/>
        <v>65</v>
      </c>
      <c r="AG199" s="3">
        <f t="shared" si="188"/>
        <v>49</v>
      </c>
      <c r="AH199" s="3">
        <f t="shared" si="189"/>
        <v>15</v>
      </c>
      <c r="AI199" s="3">
        <f t="shared" si="190"/>
        <v>-1</v>
      </c>
      <c r="AJ199" s="3">
        <f t="shared" si="191"/>
        <v>34</v>
      </c>
      <c r="AK199" s="3">
        <f t="shared" si="192"/>
        <v>14</v>
      </c>
      <c r="AL199" s="3">
        <f t="shared" si="193"/>
        <v>2</v>
      </c>
      <c r="AM199" s="3"/>
      <c r="AN199" s="3">
        <f t="shared" si="194"/>
        <v>2093</v>
      </c>
      <c r="AO199" s="3">
        <f t="shared" si="195"/>
        <v>65</v>
      </c>
      <c r="AQ199" s="6">
        <f t="shared" si="196"/>
        <v>5.3858709487418829E-3</v>
      </c>
      <c r="AR199" s="6">
        <f t="shared" si="197"/>
        <v>1.2402213318069072E-2</v>
      </c>
      <c r="AS199" s="6">
        <f t="shared" si="198"/>
        <v>2.7328499721137756E-2</v>
      </c>
      <c r="AT199" s="6">
        <f t="shared" si="199"/>
        <v>0.10948905109489052</v>
      </c>
      <c r="AU199" s="6">
        <f t="shared" si="200"/>
        <v>-5.8823529411764705E-2</v>
      </c>
      <c r="AV199" s="6">
        <f t="shared" si="201"/>
        <v>2.0531400966183576E-2</v>
      </c>
      <c r="AW199" s="6">
        <f t="shared" si="202"/>
        <v>4.4331855604813177E-3</v>
      </c>
      <c r="AX199" s="6">
        <f t="shared" si="203"/>
        <v>6.8965517241379309E-3</v>
      </c>
      <c r="AZ199" s="2">
        <f t="shared" si="204"/>
        <v>1.3171613261972614E-2</v>
      </c>
      <c r="BA199" s="17">
        <f t="shared" si="205"/>
        <v>3.0120481927710843E-2</v>
      </c>
      <c r="BB199" s="2">
        <f t="shared" ref="BB199:BB230" si="227">H199/E199</f>
        <v>2.8646814926498305E-2</v>
      </c>
      <c r="BC199" s="2">
        <f t="shared" ref="BC199:BC230" si="228">(H199-J199)/E199</f>
        <v>2.5631360723709008E-2</v>
      </c>
      <c r="BD199" s="2">
        <f t="shared" ref="BD199:BD230" si="229">J199/E199</f>
        <v>3.0154542027892952E-3</v>
      </c>
      <c r="BE199" s="2">
        <f t="shared" ref="BE199:BE230" si="230">M199/E199</f>
        <v>0.31850735016961929</v>
      </c>
      <c r="BF199" s="2">
        <f t="shared" ref="BF199:BF230" si="231">N199/E199</f>
        <v>0.59781379570297777</v>
      </c>
      <c r="BG199" s="2">
        <f t="shared" ref="BG199:BG230" si="232">O199/E199</f>
        <v>5.5032039200904638E-2</v>
      </c>
      <c r="BH199" s="2">
        <f t="shared" si="218"/>
        <v>7.38327904451683E-2</v>
      </c>
      <c r="BI199" s="2">
        <f t="shared" si="219"/>
        <v>8.6862106406080351E-3</v>
      </c>
      <c r="BJ199" s="2">
        <f t="shared" si="220"/>
        <v>0.91748099891422363</v>
      </c>
    </row>
    <row r="200" spans="1:62" x14ac:dyDescent="0.2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221"/>
        <v>158</v>
      </c>
      <c r="R200">
        <f t="shared" si="222"/>
        <v>3622</v>
      </c>
      <c r="Z200">
        <f t="shared" si="223"/>
        <v>3172</v>
      </c>
      <c r="AA200">
        <f t="shared" si="224"/>
        <v>1761</v>
      </c>
      <c r="AB200">
        <f t="shared" si="225"/>
        <v>158</v>
      </c>
      <c r="AC200">
        <f t="shared" si="226"/>
        <v>292</v>
      </c>
      <c r="AE200" s="3">
        <f t="shared" si="186"/>
        <v>4327</v>
      </c>
      <c r="AF200" s="3">
        <f t="shared" si="187"/>
        <v>77</v>
      </c>
      <c r="AG200" s="3">
        <f t="shared" si="188"/>
        <v>77</v>
      </c>
      <c r="AH200" s="3">
        <f t="shared" si="189"/>
        <v>6</v>
      </c>
      <c r="AI200" s="3">
        <f t="shared" si="190"/>
        <v>1</v>
      </c>
      <c r="AJ200" s="3">
        <f t="shared" si="191"/>
        <v>71</v>
      </c>
      <c r="AK200" s="3">
        <f t="shared" si="192"/>
        <v>0</v>
      </c>
      <c r="AL200" s="3">
        <f t="shared" si="193"/>
        <v>0</v>
      </c>
      <c r="AM200" s="3"/>
      <c r="AN200" s="3">
        <f t="shared" si="194"/>
        <v>4250</v>
      </c>
      <c r="AO200" s="3">
        <f t="shared" si="195"/>
        <v>77</v>
      </c>
      <c r="AQ200" s="6">
        <f t="shared" si="196"/>
        <v>1.0741343871947889E-2</v>
      </c>
      <c r="AR200" s="6">
        <f t="shared" si="197"/>
        <v>1.4511873350923483E-2</v>
      </c>
      <c r="AS200" s="6">
        <f t="shared" si="198"/>
        <v>4.1802388707926165E-2</v>
      </c>
      <c r="AT200" s="6">
        <f t="shared" si="199"/>
        <v>3.9473684210526314E-2</v>
      </c>
      <c r="AU200" s="6">
        <f t="shared" si="200"/>
        <v>6.25E-2</v>
      </c>
      <c r="AV200" s="6">
        <f t="shared" si="201"/>
        <v>4.2011834319526625E-2</v>
      </c>
      <c r="AW200" s="6">
        <f t="shared" si="202"/>
        <v>0</v>
      </c>
      <c r="AX200" s="6">
        <f t="shared" si="203"/>
        <v>0</v>
      </c>
      <c r="AZ200" s="2">
        <f t="shared" si="204"/>
        <v>1.3220749429589623E-2</v>
      </c>
      <c r="BA200" s="17">
        <f t="shared" si="205"/>
        <v>1.7795239195747631E-2</v>
      </c>
      <c r="BB200" s="2">
        <f t="shared" si="227"/>
        <v>2.9351662641649637E-2</v>
      </c>
      <c r="BC200" s="2">
        <f t="shared" si="228"/>
        <v>2.6193572357421511E-2</v>
      </c>
      <c r="BD200" s="2">
        <f t="shared" si="229"/>
        <v>3.1580902842281255E-3</v>
      </c>
      <c r="BE200" s="2">
        <f t="shared" si="230"/>
        <v>0.32714099944268993</v>
      </c>
      <c r="BF200" s="2">
        <f t="shared" si="231"/>
        <v>0.58926249303362432</v>
      </c>
      <c r="BG200" s="2">
        <f t="shared" si="232"/>
        <v>5.4244844882036042E-2</v>
      </c>
      <c r="BH200" s="2">
        <f t="shared" si="218"/>
        <v>7.3475768629494523E-2</v>
      </c>
      <c r="BI200" s="2">
        <f t="shared" si="219"/>
        <v>8.8587806149035952E-3</v>
      </c>
      <c r="BJ200" s="2">
        <f t="shared" si="220"/>
        <v>0.91766545075560191</v>
      </c>
    </row>
    <row r="201" spans="1:62" x14ac:dyDescent="0.2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221"/>
        <v>171</v>
      </c>
      <c r="R201">
        <f t="shared" si="222"/>
        <v>3656</v>
      </c>
      <c r="Z201">
        <f t="shared" si="223"/>
        <v>3190</v>
      </c>
      <c r="AA201">
        <f t="shared" si="224"/>
        <v>1817</v>
      </c>
      <c r="AB201">
        <f t="shared" si="225"/>
        <v>171</v>
      </c>
      <c r="AC201">
        <f t="shared" si="226"/>
        <v>295</v>
      </c>
      <c r="AE201" s="3">
        <f t="shared" si="186"/>
        <v>5809</v>
      </c>
      <c r="AF201" s="3">
        <f t="shared" si="187"/>
        <v>90</v>
      </c>
      <c r="AG201" s="3">
        <f t="shared" si="188"/>
        <v>69</v>
      </c>
      <c r="AH201" s="3">
        <f t="shared" si="189"/>
        <v>13</v>
      </c>
      <c r="AI201" s="3">
        <f t="shared" si="190"/>
        <v>-1</v>
      </c>
      <c r="AJ201" s="3">
        <f t="shared" si="191"/>
        <v>56</v>
      </c>
      <c r="AK201" s="3">
        <f t="shared" si="192"/>
        <v>18</v>
      </c>
      <c r="AL201" s="3">
        <f t="shared" si="193"/>
        <v>3</v>
      </c>
      <c r="AM201" s="3"/>
      <c r="AN201" s="3">
        <f t="shared" si="194"/>
        <v>5719</v>
      </c>
      <c r="AO201" s="3">
        <f t="shared" si="195"/>
        <v>90</v>
      </c>
      <c r="AQ201" s="6">
        <f t="shared" si="196"/>
        <v>1.4267013456527238E-2</v>
      </c>
      <c r="AR201" s="6">
        <f t="shared" si="197"/>
        <v>1.6719301504737136E-2</v>
      </c>
      <c r="AS201" s="6">
        <f t="shared" si="198"/>
        <v>3.5956227201667537E-2</v>
      </c>
      <c r="AT201" s="6">
        <f t="shared" si="199"/>
        <v>8.2278481012658222E-2</v>
      </c>
      <c r="AU201" s="6">
        <f t="shared" si="200"/>
        <v>-5.8823529411764705E-2</v>
      </c>
      <c r="AV201" s="6">
        <f t="shared" si="201"/>
        <v>3.1800113571834182E-2</v>
      </c>
      <c r="AW201" s="6">
        <f t="shared" si="202"/>
        <v>5.6746532156368226E-3</v>
      </c>
      <c r="AX201" s="6">
        <f t="shared" si="203"/>
        <v>1.0273972602739725E-2</v>
      </c>
      <c r="AZ201" s="2">
        <f t="shared" si="204"/>
        <v>1.3252714469746133E-2</v>
      </c>
      <c r="BA201" s="17">
        <f t="shared" si="205"/>
        <v>1.5493200206576003E-2</v>
      </c>
      <c r="BB201" s="2">
        <f t="shared" si="227"/>
        <v>3.1244290151653573E-2</v>
      </c>
      <c r="BC201" s="2">
        <f t="shared" si="228"/>
        <v>2.8320847798282478E-2</v>
      </c>
      <c r="BD201" s="2">
        <f t="shared" si="229"/>
        <v>2.9234423533710946E-3</v>
      </c>
      <c r="BE201" s="2">
        <f t="shared" si="230"/>
        <v>0.33199342225470491</v>
      </c>
      <c r="BF201" s="2">
        <f t="shared" si="231"/>
        <v>0.58286131920336193</v>
      </c>
      <c r="BG201" s="2">
        <f t="shared" si="232"/>
        <v>5.3900968390279552E-2</v>
      </c>
      <c r="BH201" s="2">
        <f t="shared" si="218"/>
        <v>7.7967806841046275E-2</v>
      </c>
      <c r="BI201" s="2">
        <f t="shared" si="219"/>
        <v>8.0482897384305842E-3</v>
      </c>
      <c r="BJ201" s="2">
        <f t="shared" si="220"/>
        <v>0.91398390342052316</v>
      </c>
    </row>
    <row r="202" spans="1:62" x14ac:dyDescent="0.2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221"/>
        <v>187</v>
      </c>
      <c r="R202">
        <f t="shared" si="222"/>
        <v>3713</v>
      </c>
      <c r="Z202">
        <f t="shared" si="223"/>
        <v>3231</v>
      </c>
      <c r="AA202">
        <f t="shared" si="224"/>
        <v>1856</v>
      </c>
      <c r="AB202">
        <f t="shared" si="225"/>
        <v>187</v>
      </c>
      <c r="AC202">
        <f t="shared" si="226"/>
        <v>295</v>
      </c>
      <c r="AE202" s="3">
        <f t="shared" si="186"/>
        <v>5498</v>
      </c>
      <c r="AF202" s="3">
        <f t="shared" si="187"/>
        <v>96</v>
      </c>
      <c r="AG202" s="3">
        <f t="shared" si="188"/>
        <v>55</v>
      </c>
      <c r="AH202" s="3">
        <f t="shared" si="189"/>
        <v>16</v>
      </c>
      <c r="AI202" s="3">
        <f t="shared" si="190"/>
        <v>-2</v>
      </c>
      <c r="AJ202" s="3">
        <f t="shared" si="191"/>
        <v>39</v>
      </c>
      <c r="AK202" s="3">
        <f t="shared" si="192"/>
        <v>41</v>
      </c>
      <c r="AL202" s="3">
        <f t="shared" si="193"/>
        <v>0</v>
      </c>
      <c r="AM202" s="3"/>
      <c r="AN202" s="3">
        <f t="shared" si="194"/>
        <v>5402</v>
      </c>
      <c r="AO202" s="3">
        <f t="shared" si="195"/>
        <v>96</v>
      </c>
      <c r="AQ202" s="6">
        <f t="shared" si="196"/>
        <v>1.3313251261586742E-2</v>
      </c>
      <c r="AR202" s="6">
        <f t="shared" si="197"/>
        <v>1.7540654120226568E-2</v>
      </c>
      <c r="AS202" s="6">
        <f t="shared" si="198"/>
        <v>2.7665995975855132E-2</v>
      </c>
      <c r="AT202" s="6">
        <f t="shared" si="199"/>
        <v>9.3567251461988299E-2</v>
      </c>
      <c r="AU202" s="6">
        <f t="shared" si="200"/>
        <v>-0.125</v>
      </c>
      <c r="AV202" s="6">
        <f t="shared" si="201"/>
        <v>2.1463951568519539E-2</v>
      </c>
      <c r="AW202" s="6">
        <f t="shared" si="202"/>
        <v>1.2852664576802508E-2</v>
      </c>
      <c r="AX202" s="6">
        <f t="shared" si="203"/>
        <v>0</v>
      </c>
      <c r="AZ202" s="2">
        <f t="shared" si="204"/>
        <v>1.3308002963175377E-2</v>
      </c>
      <c r="BA202" s="17">
        <f t="shared" si="205"/>
        <v>1.746089487086213E-2</v>
      </c>
      <c r="BB202" s="2">
        <f t="shared" si="227"/>
        <v>3.3578739450529721E-2</v>
      </c>
      <c r="BC202" s="2">
        <f t="shared" si="228"/>
        <v>3.1064823128030168E-2</v>
      </c>
      <c r="BD202" s="2">
        <f t="shared" si="229"/>
        <v>2.5139163224995511E-3</v>
      </c>
      <c r="BE202" s="2">
        <f t="shared" si="230"/>
        <v>0.33327347818279762</v>
      </c>
      <c r="BF202" s="2">
        <f t="shared" si="231"/>
        <v>0.58017597414257494</v>
      </c>
      <c r="BG202" s="2">
        <f t="shared" si="232"/>
        <v>5.2971808224097687E-2</v>
      </c>
      <c r="BH202" s="2">
        <f t="shared" si="218"/>
        <v>8.4679393049437099E-2</v>
      </c>
      <c r="BI202" s="2">
        <f t="shared" si="219"/>
        <v>6.8526676456191872E-3</v>
      </c>
      <c r="BJ202" s="2">
        <f t="shared" si="220"/>
        <v>0.90846793930494374</v>
      </c>
    </row>
    <row r="203" spans="1:62" x14ac:dyDescent="0.2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221"/>
        <v>194</v>
      </c>
      <c r="R203">
        <f t="shared" si="222"/>
        <v>3785</v>
      </c>
      <c r="Z203">
        <f t="shared" si="223"/>
        <v>3295</v>
      </c>
      <c r="AA203">
        <f t="shared" si="224"/>
        <v>1963</v>
      </c>
      <c r="AB203">
        <f t="shared" si="225"/>
        <v>194</v>
      </c>
      <c r="AC203">
        <f t="shared" si="226"/>
        <v>296</v>
      </c>
      <c r="AE203" s="3">
        <f t="shared" si="186"/>
        <v>6329</v>
      </c>
      <c r="AF203" s="3">
        <f t="shared" si="187"/>
        <v>179</v>
      </c>
      <c r="AG203" s="3">
        <f t="shared" si="188"/>
        <v>114</v>
      </c>
      <c r="AH203" s="3">
        <f t="shared" si="189"/>
        <v>7</v>
      </c>
      <c r="AI203" s="3">
        <f t="shared" si="190"/>
        <v>1</v>
      </c>
      <c r="AJ203" s="3">
        <f t="shared" si="191"/>
        <v>107</v>
      </c>
      <c r="AK203" s="3">
        <f t="shared" si="192"/>
        <v>64</v>
      </c>
      <c r="AL203" s="3">
        <f t="shared" si="193"/>
        <v>1</v>
      </c>
      <c r="AM203" s="3"/>
      <c r="AN203" s="3">
        <f t="shared" si="194"/>
        <v>6150</v>
      </c>
      <c r="AO203" s="3">
        <f t="shared" si="195"/>
        <v>179</v>
      </c>
      <c r="AQ203" s="6">
        <f t="shared" si="196"/>
        <v>1.5124142710349607E-2</v>
      </c>
      <c r="AR203" s="6">
        <f t="shared" si="197"/>
        <v>3.2142215837672829E-2</v>
      </c>
      <c r="AS203" s="6">
        <f t="shared" si="198"/>
        <v>5.5800293685756244E-2</v>
      </c>
      <c r="AT203" s="6">
        <f t="shared" si="199"/>
        <v>3.7433155080213901E-2</v>
      </c>
      <c r="AU203" s="6">
        <f t="shared" si="200"/>
        <v>7.1428571428571425E-2</v>
      </c>
      <c r="AV203" s="6">
        <f t="shared" si="201"/>
        <v>5.7650862068965518E-2</v>
      </c>
      <c r="AW203" s="6">
        <f t="shared" si="202"/>
        <v>1.9808108944599195E-2</v>
      </c>
      <c r="AX203" s="6">
        <f t="shared" si="203"/>
        <v>3.3898305084745762E-3</v>
      </c>
      <c r="AZ203" s="2">
        <f t="shared" si="204"/>
        <v>1.3531105299212098E-2</v>
      </c>
      <c r="BA203" s="17">
        <f t="shared" si="205"/>
        <v>2.8282509085163533E-2</v>
      </c>
      <c r="BB203" s="2">
        <f t="shared" si="227"/>
        <v>3.3750869867780101E-2</v>
      </c>
      <c r="BC203" s="2">
        <f t="shared" si="228"/>
        <v>3.1141266527487822E-2</v>
      </c>
      <c r="BD203" s="2">
        <f t="shared" si="229"/>
        <v>2.6096033402922755E-3</v>
      </c>
      <c r="BE203" s="2">
        <f t="shared" si="230"/>
        <v>0.34151009046624914</v>
      </c>
      <c r="BF203" s="2">
        <f t="shared" si="231"/>
        <v>0.57324286708420324</v>
      </c>
      <c r="BG203" s="2">
        <f t="shared" si="232"/>
        <v>5.1496172581767571E-2</v>
      </c>
      <c r="BH203" s="2">
        <f t="shared" si="218"/>
        <v>8.298562818729717E-2</v>
      </c>
      <c r="BI203" s="2">
        <f t="shared" si="219"/>
        <v>6.954102920723227E-3</v>
      </c>
      <c r="BJ203" s="2">
        <f t="shared" si="220"/>
        <v>0.91006026889197955</v>
      </c>
    </row>
    <row r="204" spans="1:62" x14ac:dyDescent="0.2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221"/>
        <v>204</v>
      </c>
      <c r="R204">
        <f t="shared" si="222"/>
        <v>3818</v>
      </c>
      <c r="Z204">
        <f t="shared" si="223"/>
        <v>3318</v>
      </c>
      <c r="AA204">
        <f t="shared" si="224"/>
        <v>2028</v>
      </c>
      <c r="AB204">
        <f t="shared" si="225"/>
        <v>204</v>
      </c>
      <c r="AC204">
        <f t="shared" si="226"/>
        <v>296</v>
      </c>
      <c r="AE204" s="3">
        <f t="shared" si="186"/>
        <v>4344</v>
      </c>
      <c r="AF204" s="3">
        <f t="shared" si="187"/>
        <v>98</v>
      </c>
      <c r="AG204" s="3">
        <f t="shared" si="188"/>
        <v>75</v>
      </c>
      <c r="AH204" s="3">
        <f t="shared" si="189"/>
        <v>10</v>
      </c>
      <c r="AI204" s="3">
        <f t="shared" si="190"/>
        <v>-2</v>
      </c>
      <c r="AJ204" s="3">
        <f t="shared" si="191"/>
        <v>65</v>
      </c>
      <c r="AK204" s="3">
        <f t="shared" si="192"/>
        <v>23</v>
      </c>
      <c r="AL204" s="3">
        <f t="shared" si="193"/>
        <v>0</v>
      </c>
      <c r="AM204" s="3"/>
      <c r="AN204" s="3">
        <f t="shared" si="194"/>
        <v>4246</v>
      </c>
      <c r="AO204" s="3">
        <f t="shared" si="195"/>
        <v>98</v>
      </c>
      <c r="AQ204" s="6">
        <f t="shared" si="196"/>
        <v>1.0226012773099749E-2</v>
      </c>
      <c r="AR204" s="6">
        <f t="shared" si="197"/>
        <v>1.7049408489909535E-2</v>
      </c>
      <c r="AS204" s="6">
        <f t="shared" si="198"/>
        <v>3.4770514603616132E-2</v>
      </c>
      <c r="AT204" s="6">
        <f t="shared" si="199"/>
        <v>5.1546391752577317E-2</v>
      </c>
      <c r="AU204" s="6">
        <f t="shared" si="200"/>
        <v>-0.13333333333333333</v>
      </c>
      <c r="AV204" s="6">
        <f t="shared" si="201"/>
        <v>3.3112582781456956E-2</v>
      </c>
      <c r="AW204" s="6">
        <f t="shared" si="202"/>
        <v>6.9802731411229132E-3</v>
      </c>
      <c r="AX204" s="6">
        <f t="shared" si="203"/>
        <v>0</v>
      </c>
      <c r="AZ204" s="2">
        <f t="shared" si="204"/>
        <v>1.3622498794108257E-2</v>
      </c>
      <c r="BA204" s="17">
        <f t="shared" si="205"/>
        <v>2.2559852670349909E-2</v>
      </c>
      <c r="BB204" s="2">
        <f t="shared" si="227"/>
        <v>3.4895655148819704E-2</v>
      </c>
      <c r="BC204" s="2">
        <f t="shared" si="228"/>
        <v>3.267191241874786E-2</v>
      </c>
      <c r="BD204" s="2">
        <f t="shared" si="229"/>
        <v>2.223742730071844E-3</v>
      </c>
      <c r="BE204" s="2">
        <f t="shared" si="230"/>
        <v>0.34690386589120764</v>
      </c>
      <c r="BF204" s="2">
        <f t="shared" si="231"/>
        <v>0.56756756756756754</v>
      </c>
      <c r="BG204" s="2">
        <f t="shared" si="232"/>
        <v>5.0632911392405063E-2</v>
      </c>
      <c r="BH204" s="2">
        <f t="shared" si="218"/>
        <v>8.5573476702508963E-2</v>
      </c>
      <c r="BI204" s="2">
        <f t="shared" si="219"/>
        <v>5.8243727598566311E-3</v>
      </c>
      <c r="BJ204" s="2">
        <f t="shared" si="220"/>
        <v>0.90860215053763438</v>
      </c>
    </row>
    <row r="205" spans="1:62" x14ac:dyDescent="0.2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221"/>
        <v>207</v>
      </c>
      <c r="R205">
        <f t="shared" si="222"/>
        <v>3853</v>
      </c>
      <c r="Z205">
        <f t="shared" si="223"/>
        <v>3350</v>
      </c>
      <c r="AA205">
        <f t="shared" si="224"/>
        <v>2109</v>
      </c>
      <c r="AB205">
        <f t="shared" si="225"/>
        <v>207</v>
      </c>
      <c r="AC205">
        <f t="shared" si="226"/>
        <v>296</v>
      </c>
      <c r="AE205" s="3">
        <f t="shared" si="186"/>
        <v>3120</v>
      </c>
      <c r="AF205" s="3">
        <f t="shared" si="187"/>
        <v>116</v>
      </c>
      <c r="AG205" s="3">
        <f t="shared" si="188"/>
        <v>84</v>
      </c>
      <c r="AH205" s="3">
        <f t="shared" si="189"/>
        <v>3</v>
      </c>
      <c r="AI205" s="3">
        <f t="shared" si="190"/>
        <v>0</v>
      </c>
      <c r="AJ205" s="3">
        <f t="shared" si="191"/>
        <v>81</v>
      </c>
      <c r="AK205" s="3">
        <f t="shared" si="192"/>
        <v>32</v>
      </c>
      <c r="AL205" s="3">
        <f t="shared" si="193"/>
        <v>0</v>
      </c>
      <c r="AM205" s="3"/>
      <c r="AN205" s="3">
        <f t="shared" si="194"/>
        <v>3004</v>
      </c>
      <c r="AO205" s="3">
        <f t="shared" si="195"/>
        <v>116</v>
      </c>
      <c r="AQ205" s="6">
        <f t="shared" si="196"/>
        <v>7.2703038381145679E-3</v>
      </c>
      <c r="AR205" s="6">
        <f t="shared" si="197"/>
        <v>1.9842627437564146E-2</v>
      </c>
      <c r="AS205" s="6">
        <f t="shared" si="198"/>
        <v>3.7634408602150539E-2</v>
      </c>
      <c r="AT205" s="6">
        <f t="shared" si="199"/>
        <v>1.4705882352941176E-2</v>
      </c>
      <c r="AU205" s="6">
        <f t="shared" si="200"/>
        <v>0</v>
      </c>
      <c r="AV205" s="6">
        <f t="shared" si="201"/>
        <v>3.9940828402366867E-2</v>
      </c>
      <c r="AW205" s="6">
        <f t="shared" si="202"/>
        <v>9.6443640747438213E-3</v>
      </c>
      <c r="AX205" s="6">
        <f t="shared" si="203"/>
        <v>0</v>
      </c>
      <c r="AZ205" s="2">
        <f t="shared" si="204"/>
        <v>1.3792529085302235E-2</v>
      </c>
      <c r="BA205" s="17">
        <f t="shared" si="205"/>
        <v>3.7179487179487179E-2</v>
      </c>
      <c r="BB205" s="2">
        <f t="shared" si="227"/>
        <v>3.4719892653471987E-2</v>
      </c>
      <c r="BC205" s="2">
        <f t="shared" si="228"/>
        <v>3.2539416303253944E-2</v>
      </c>
      <c r="BD205" s="2">
        <f t="shared" si="229"/>
        <v>2.1804763502180475E-3</v>
      </c>
      <c r="BE205" s="2">
        <f t="shared" si="230"/>
        <v>0.35374035558537403</v>
      </c>
      <c r="BF205" s="2">
        <f t="shared" si="231"/>
        <v>0.56189198255618922</v>
      </c>
      <c r="BG205" s="2">
        <f t="shared" si="232"/>
        <v>4.9647769204964776E-2</v>
      </c>
      <c r="BH205" s="2">
        <f t="shared" si="218"/>
        <v>8.376511226252159E-2</v>
      </c>
      <c r="BI205" s="2">
        <f t="shared" si="219"/>
        <v>5.6131260794473233E-3</v>
      </c>
      <c r="BJ205" s="2">
        <f t="shared" si="220"/>
        <v>0.9106217616580311</v>
      </c>
    </row>
    <row r="206" spans="1:62" x14ac:dyDescent="0.2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221"/>
        <v>217</v>
      </c>
      <c r="R206">
        <f t="shared" si="222"/>
        <v>3906</v>
      </c>
      <c r="Z206">
        <f t="shared" si="223"/>
        <v>3390</v>
      </c>
      <c r="AA206">
        <f t="shared" si="224"/>
        <v>2131</v>
      </c>
      <c r="AB206">
        <f t="shared" si="225"/>
        <v>217</v>
      </c>
      <c r="AC206">
        <f t="shared" si="226"/>
        <v>299</v>
      </c>
      <c r="AE206" s="3">
        <f t="shared" si="186"/>
        <v>3102</v>
      </c>
      <c r="AF206" s="3">
        <f t="shared" si="187"/>
        <v>75</v>
      </c>
      <c r="AG206" s="3">
        <f t="shared" si="188"/>
        <v>32</v>
      </c>
      <c r="AH206" s="3">
        <f t="shared" si="189"/>
        <v>10</v>
      </c>
      <c r="AI206" s="3">
        <f t="shared" si="190"/>
        <v>1</v>
      </c>
      <c r="AJ206" s="3">
        <f t="shared" si="191"/>
        <v>22</v>
      </c>
      <c r="AK206" s="3">
        <f t="shared" si="192"/>
        <v>40</v>
      </c>
      <c r="AL206" s="3">
        <f t="shared" si="193"/>
        <v>3</v>
      </c>
      <c r="AM206" s="3"/>
      <c r="AN206" s="3">
        <f t="shared" si="194"/>
        <v>3027</v>
      </c>
      <c r="AO206" s="3">
        <f t="shared" si="195"/>
        <v>75</v>
      </c>
      <c r="AQ206" s="6">
        <f t="shared" si="196"/>
        <v>7.1761867196590964E-3</v>
      </c>
      <c r="AR206" s="6">
        <f t="shared" si="197"/>
        <v>1.2579671251257966E-2</v>
      </c>
      <c r="AS206" s="6">
        <f t="shared" si="198"/>
        <v>1.3816925734024179E-2</v>
      </c>
      <c r="AT206" s="6">
        <f t="shared" si="199"/>
        <v>4.8309178743961352E-2</v>
      </c>
      <c r="AU206" s="6">
        <f t="shared" si="200"/>
        <v>7.6923076923076927E-2</v>
      </c>
      <c r="AV206" s="6">
        <f t="shared" si="201"/>
        <v>1.0431484115694643E-2</v>
      </c>
      <c r="AW206" s="6">
        <f t="shared" si="202"/>
        <v>1.1940298507462687E-2</v>
      </c>
      <c r="AX206" s="6">
        <f t="shared" si="203"/>
        <v>1.0135135135135136E-2</v>
      </c>
      <c r="AZ206" s="2">
        <f t="shared" si="204"/>
        <v>1.3866525788706029E-2</v>
      </c>
      <c r="BA206" s="17">
        <f t="shared" si="205"/>
        <v>2.4177949709864602E-2</v>
      </c>
      <c r="BB206" s="2">
        <f t="shared" si="227"/>
        <v>3.5945005797581579E-2</v>
      </c>
      <c r="BC206" s="2">
        <f t="shared" si="228"/>
        <v>3.3625973165479543E-2</v>
      </c>
      <c r="BD206" s="2">
        <f t="shared" si="229"/>
        <v>2.3190326321020373E-3</v>
      </c>
      <c r="BE206" s="2">
        <f t="shared" si="230"/>
        <v>0.35298989564353156</v>
      </c>
      <c r="BF206" s="2">
        <f t="shared" si="231"/>
        <v>0.56153718734470759</v>
      </c>
      <c r="BG206" s="2">
        <f t="shared" si="232"/>
        <v>4.9527911214179231E-2</v>
      </c>
      <c r="BH206" s="2">
        <f t="shared" si="218"/>
        <v>8.6456558773424189E-2</v>
      </c>
      <c r="BI206" s="2">
        <f t="shared" si="219"/>
        <v>5.96252129471891E-3</v>
      </c>
      <c r="BJ206" s="2">
        <f t="shared" si="220"/>
        <v>0.90758091993185686</v>
      </c>
    </row>
    <row r="207" spans="1:62" x14ac:dyDescent="0.2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221"/>
        <v>239</v>
      </c>
      <c r="R207">
        <f t="shared" si="222"/>
        <v>3994</v>
      </c>
      <c r="Z207">
        <f t="shared" si="223"/>
        <v>3455</v>
      </c>
      <c r="AA207">
        <f t="shared" si="224"/>
        <v>2151</v>
      </c>
      <c r="AB207">
        <f t="shared" si="225"/>
        <v>239</v>
      </c>
      <c r="AC207">
        <f t="shared" si="226"/>
        <v>300</v>
      </c>
      <c r="AE207" s="3">
        <f t="shared" si="186"/>
        <v>7008</v>
      </c>
      <c r="AF207" s="3">
        <f t="shared" si="187"/>
        <v>108</v>
      </c>
      <c r="AG207" s="3">
        <f t="shared" si="188"/>
        <v>42</v>
      </c>
      <c r="AH207" s="3">
        <f t="shared" si="189"/>
        <v>22</v>
      </c>
      <c r="AI207" s="3">
        <f t="shared" si="190"/>
        <v>1</v>
      </c>
      <c r="AJ207" s="3">
        <f t="shared" si="191"/>
        <v>20</v>
      </c>
      <c r="AK207" s="3">
        <f t="shared" si="192"/>
        <v>65</v>
      </c>
      <c r="AL207" s="3">
        <f t="shared" si="193"/>
        <v>1</v>
      </c>
      <c r="AM207" s="3"/>
      <c r="AN207" s="3">
        <f t="shared" si="194"/>
        <v>6900</v>
      </c>
      <c r="AO207" s="3">
        <f t="shared" si="195"/>
        <v>108</v>
      </c>
      <c r="AQ207" s="6">
        <f t="shared" si="196"/>
        <v>1.6096838285117085E-2</v>
      </c>
      <c r="AR207" s="6">
        <f t="shared" si="197"/>
        <v>1.7889680304787145E-2</v>
      </c>
      <c r="AS207" s="6">
        <f t="shared" si="198"/>
        <v>1.7887563884156729E-2</v>
      </c>
      <c r="AT207" s="6">
        <f t="shared" si="199"/>
        <v>0.10138248847926268</v>
      </c>
      <c r="AU207" s="6">
        <f t="shared" si="200"/>
        <v>7.1428571428571425E-2</v>
      </c>
      <c r="AV207" s="6">
        <f t="shared" si="201"/>
        <v>9.385265133740028E-3</v>
      </c>
      <c r="AW207" s="6">
        <f t="shared" si="202"/>
        <v>1.9174041297935103E-2</v>
      </c>
      <c r="AX207" s="6">
        <f t="shared" si="203"/>
        <v>3.3444816053511705E-3</v>
      </c>
      <c r="AZ207" s="2">
        <f t="shared" si="204"/>
        <v>1.3890992443028848E-2</v>
      </c>
      <c r="BA207" s="17">
        <f t="shared" si="205"/>
        <v>1.5410958904109588E-2</v>
      </c>
      <c r="BB207" s="2">
        <f t="shared" si="227"/>
        <v>3.8893409275834012E-2</v>
      </c>
      <c r="BC207" s="2">
        <f t="shared" si="228"/>
        <v>3.6452400325467857E-2</v>
      </c>
      <c r="BD207" s="2">
        <f t="shared" si="229"/>
        <v>2.4410089503661514E-3</v>
      </c>
      <c r="BE207" s="2">
        <f t="shared" si="230"/>
        <v>0.35004068348250611</v>
      </c>
      <c r="BF207" s="2">
        <f t="shared" si="231"/>
        <v>0.56224572823433683</v>
      </c>
      <c r="BG207" s="2">
        <f t="shared" si="232"/>
        <v>4.8820179007323029E-2</v>
      </c>
      <c r="BH207" s="2">
        <f t="shared" si="218"/>
        <v>9.372384937238494E-2</v>
      </c>
      <c r="BI207" s="2">
        <f t="shared" si="219"/>
        <v>6.2761506276150627E-3</v>
      </c>
      <c r="BJ207" s="2">
        <f t="shared" si="220"/>
        <v>0.9</v>
      </c>
    </row>
    <row r="208" spans="1:62" x14ac:dyDescent="0.2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221"/>
        <v>246</v>
      </c>
      <c r="R208">
        <f t="shared" si="222"/>
        <v>4068</v>
      </c>
      <c r="Z208">
        <f t="shared" si="223"/>
        <v>3519</v>
      </c>
      <c r="AA208">
        <f t="shared" si="224"/>
        <v>2166</v>
      </c>
      <c r="AB208">
        <f t="shared" si="225"/>
        <v>246</v>
      </c>
      <c r="AC208">
        <f t="shared" si="226"/>
        <v>303</v>
      </c>
      <c r="AE208" s="3">
        <f t="shared" si="186"/>
        <v>6039</v>
      </c>
      <c r="AF208" s="3">
        <f t="shared" si="187"/>
        <v>89</v>
      </c>
      <c r="AG208" s="3">
        <f t="shared" si="188"/>
        <v>22</v>
      </c>
      <c r="AH208" s="3">
        <f t="shared" si="189"/>
        <v>7</v>
      </c>
      <c r="AI208" s="3">
        <f t="shared" si="190"/>
        <v>1</v>
      </c>
      <c r="AJ208" s="3">
        <f t="shared" si="191"/>
        <v>15</v>
      </c>
      <c r="AK208" s="3">
        <f t="shared" si="192"/>
        <v>64</v>
      </c>
      <c r="AL208" s="3">
        <f t="shared" si="193"/>
        <v>3</v>
      </c>
      <c r="AM208" s="3"/>
      <c r="AN208" s="3">
        <f t="shared" si="194"/>
        <v>5950</v>
      </c>
      <c r="AO208" s="3">
        <f t="shared" si="195"/>
        <v>89</v>
      </c>
      <c r="AQ208" s="6">
        <f t="shared" si="196"/>
        <v>1.3651375649056339E-2</v>
      </c>
      <c r="AR208" s="6">
        <f t="shared" si="197"/>
        <v>1.4483319772172498E-2</v>
      </c>
      <c r="AS208" s="6">
        <f t="shared" si="198"/>
        <v>9.2050209205020925E-3</v>
      </c>
      <c r="AT208" s="6">
        <f t="shared" si="199"/>
        <v>2.9288702928870293E-2</v>
      </c>
      <c r="AU208" s="6">
        <f t="shared" si="200"/>
        <v>6.6666666666666666E-2</v>
      </c>
      <c r="AV208" s="6">
        <f t="shared" si="201"/>
        <v>6.9735006973500697E-3</v>
      </c>
      <c r="AW208" s="6">
        <f t="shared" si="202"/>
        <v>1.8523878437047756E-2</v>
      </c>
      <c r="AX208" s="6">
        <f t="shared" si="203"/>
        <v>0.01</v>
      </c>
      <c r="AZ208" s="2">
        <f t="shared" si="204"/>
        <v>1.3902393334701123E-2</v>
      </c>
      <c r="BA208" s="17">
        <f t="shared" si="205"/>
        <v>1.4737539327703263E-2</v>
      </c>
      <c r="BB208" s="2">
        <f t="shared" si="227"/>
        <v>3.9461020211742061E-2</v>
      </c>
      <c r="BC208" s="2">
        <f t="shared" si="228"/>
        <v>3.6894449791466152E-2</v>
      </c>
      <c r="BD208" s="2">
        <f t="shared" si="229"/>
        <v>2.5665704202759063E-3</v>
      </c>
      <c r="BE208" s="2">
        <f t="shared" si="230"/>
        <v>0.34744947064485082</v>
      </c>
      <c r="BF208" s="2">
        <f t="shared" si="231"/>
        <v>0.56448508180943213</v>
      </c>
      <c r="BG208" s="2">
        <f t="shared" si="232"/>
        <v>4.8604427333974978E-2</v>
      </c>
      <c r="BH208" s="2">
        <f t="shared" si="218"/>
        <v>9.5356550580431174E-2</v>
      </c>
      <c r="BI208" s="2">
        <f t="shared" si="219"/>
        <v>6.6334991708126038E-3</v>
      </c>
      <c r="BJ208" s="2">
        <f t="shared" si="220"/>
        <v>0.89800995024875618</v>
      </c>
    </row>
    <row r="209" spans="1:62" x14ac:dyDescent="0.2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221"/>
        <v>253</v>
      </c>
      <c r="R209">
        <f t="shared" si="222"/>
        <v>4151</v>
      </c>
      <c r="Z209">
        <f t="shared" si="223"/>
        <v>3594</v>
      </c>
      <c r="AA209">
        <f t="shared" si="224"/>
        <v>2208</v>
      </c>
      <c r="AB209">
        <f t="shared" si="225"/>
        <v>253</v>
      </c>
      <c r="AC209">
        <f t="shared" si="226"/>
        <v>304</v>
      </c>
      <c r="AE209" s="3">
        <f t="shared" si="186"/>
        <v>5169</v>
      </c>
      <c r="AF209" s="3">
        <f t="shared" si="187"/>
        <v>125</v>
      </c>
      <c r="AG209" s="3">
        <f t="shared" si="188"/>
        <v>49</v>
      </c>
      <c r="AH209" s="3">
        <f t="shared" si="189"/>
        <v>7</v>
      </c>
      <c r="AI209" s="3">
        <f t="shared" si="190"/>
        <v>0</v>
      </c>
      <c r="AJ209" s="3">
        <f t="shared" si="191"/>
        <v>42</v>
      </c>
      <c r="AK209" s="3">
        <f t="shared" si="192"/>
        <v>75</v>
      </c>
      <c r="AL209" s="3">
        <f t="shared" si="193"/>
        <v>1</v>
      </c>
      <c r="AM209" s="3"/>
      <c r="AN209" s="3">
        <f t="shared" si="194"/>
        <v>5044</v>
      </c>
      <c r="AO209" s="3">
        <f t="shared" si="195"/>
        <v>125</v>
      </c>
      <c r="AQ209" s="6">
        <f t="shared" si="196"/>
        <v>1.152734538772379E-2</v>
      </c>
      <c r="AR209" s="6">
        <f t="shared" si="197"/>
        <v>2.005133140840552E-2</v>
      </c>
      <c r="AS209" s="6">
        <f t="shared" si="198"/>
        <v>2.03150912106136E-2</v>
      </c>
      <c r="AT209" s="6">
        <f t="shared" si="199"/>
        <v>2.8455284552845527E-2</v>
      </c>
      <c r="AU209" s="6">
        <f t="shared" si="200"/>
        <v>0</v>
      </c>
      <c r="AV209" s="6">
        <f t="shared" si="201"/>
        <v>1.9390581717451522E-2</v>
      </c>
      <c r="AW209" s="6">
        <f t="shared" si="202"/>
        <v>2.1312872975277068E-2</v>
      </c>
      <c r="AX209" s="6">
        <f t="shared" si="203"/>
        <v>3.3003300330033004E-3</v>
      </c>
      <c r="AZ209" s="2">
        <f t="shared" si="204"/>
        <v>1.4019546674133175E-2</v>
      </c>
      <c r="BA209" s="17">
        <f t="shared" si="205"/>
        <v>2.4182627200619075E-2</v>
      </c>
      <c r="BB209" s="2">
        <f t="shared" si="227"/>
        <v>3.978612989463752E-2</v>
      </c>
      <c r="BC209" s="2">
        <f t="shared" si="228"/>
        <v>3.7270011008020132E-2</v>
      </c>
      <c r="BD209" s="2">
        <f t="shared" si="229"/>
        <v>2.5161188866173927E-3</v>
      </c>
      <c r="BE209" s="2">
        <f t="shared" si="230"/>
        <v>0.34722440635320018</v>
      </c>
      <c r="BF209" s="2">
        <f t="shared" si="231"/>
        <v>0.56518320490643181</v>
      </c>
      <c r="BG209" s="2">
        <f t="shared" si="232"/>
        <v>4.7806258845730462E-2</v>
      </c>
      <c r="BH209" s="2">
        <f t="shared" si="218"/>
        <v>9.6302316131653798E-2</v>
      </c>
      <c r="BI209" s="2">
        <f t="shared" si="219"/>
        <v>6.5014221861032099E-3</v>
      </c>
      <c r="BJ209" s="2">
        <f t="shared" si="220"/>
        <v>0.89719626168224298</v>
      </c>
    </row>
    <row r="210" spans="1:62" x14ac:dyDescent="0.2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221"/>
        <v>248</v>
      </c>
      <c r="R210">
        <f t="shared" si="222"/>
        <v>4184</v>
      </c>
      <c r="Z210">
        <f t="shared" ref="Z210:Z230" si="233">N210</f>
        <v>3630</v>
      </c>
      <c r="AA210">
        <f t="shared" ref="AA210:AA230" si="234">M210</f>
        <v>2282</v>
      </c>
      <c r="AB210">
        <f t="shared" ref="AB210:AB230" si="235">H210</f>
        <v>248</v>
      </c>
      <c r="AC210">
        <f t="shared" ref="AC210:AC230" si="236">O210</f>
        <v>306</v>
      </c>
      <c r="AE210" s="3">
        <f t="shared" si="186"/>
        <v>5330</v>
      </c>
      <c r="AF210" s="3">
        <f t="shared" si="187"/>
        <v>107</v>
      </c>
      <c r="AG210" s="3">
        <f t="shared" si="188"/>
        <v>69</v>
      </c>
      <c r="AH210" s="3">
        <f t="shared" si="189"/>
        <v>-5</v>
      </c>
      <c r="AI210" s="3">
        <f t="shared" si="190"/>
        <v>-3</v>
      </c>
      <c r="AJ210" s="3">
        <f t="shared" si="191"/>
        <v>74</v>
      </c>
      <c r="AK210" s="3">
        <f t="shared" si="192"/>
        <v>36</v>
      </c>
      <c r="AL210" s="3">
        <f t="shared" si="193"/>
        <v>2</v>
      </c>
      <c r="AM210" s="3"/>
      <c r="AN210" s="3">
        <f t="shared" si="194"/>
        <v>5223</v>
      </c>
      <c r="AO210" s="3">
        <f t="shared" si="195"/>
        <v>107</v>
      </c>
      <c r="AQ210" s="6">
        <f t="shared" si="196"/>
        <v>1.1750933129915054E-2</v>
      </c>
      <c r="AR210" s="6">
        <f t="shared" si="197"/>
        <v>1.6826545054253815E-2</v>
      </c>
      <c r="AS210" s="6">
        <f t="shared" si="198"/>
        <v>2.8037383177570093E-2</v>
      </c>
      <c r="AT210" s="6">
        <f t="shared" si="199"/>
        <v>-1.9762845849802372E-2</v>
      </c>
      <c r="AU210" s="6">
        <f t="shared" si="200"/>
        <v>-0.1875</v>
      </c>
      <c r="AV210" s="6">
        <f t="shared" si="201"/>
        <v>3.3514492753623192E-2</v>
      </c>
      <c r="AW210" s="6">
        <f t="shared" si="202"/>
        <v>1.001669449081803E-2</v>
      </c>
      <c r="AX210" s="6">
        <f t="shared" si="203"/>
        <v>6.5789473684210523E-3</v>
      </c>
      <c r="AZ210" s="2">
        <f t="shared" si="204"/>
        <v>1.4089877993772213E-2</v>
      </c>
      <c r="BA210" s="17">
        <f t="shared" si="205"/>
        <v>2.0075046904315198E-2</v>
      </c>
      <c r="BB210" s="2">
        <f t="shared" si="227"/>
        <v>3.835446953294154E-2</v>
      </c>
      <c r="BC210" s="2">
        <f t="shared" si="228"/>
        <v>3.6343952984843796E-2</v>
      </c>
      <c r="BD210" s="2">
        <f t="shared" si="229"/>
        <v>2.0105165480977421E-3</v>
      </c>
      <c r="BE210" s="2">
        <f t="shared" si="230"/>
        <v>0.35292298175069597</v>
      </c>
      <c r="BF210" s="2">
        <f t="shared" si="231"/>
        <v>0.56139808227652332</v>
      </c>
      <c r="BG210" s="2">
        <f t="shared" si="232"/>
        <v>4.7324466439839161E-2</v>
      </c>
      <c r="BH210" s="2">
        <f t="shared" si="218"/>
        <v>9.2885375494071151E-2</v>
      </c>
      <c r="BI210" s="2">
        <f t="shared" si="219"/>
        <v>5.1383399209486164E-3</v>
      </c>
      <c r="BJ210" s="2">
        <f t="shared" si="220"/>
        <v>0.90197628458498025</v>
      </c>
    </row>
    <row r="211" spans="1:62" x14ac:dyDescent="0.2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221"/>
        <v>268</v>
      </c>
      <c r="R211">
        <f t="shared" si="222"/>
        <v>4261</v>
      </c>
      <c r="Z211">
        <f t="shared" si="233"/>
        <v>3687</v>
      </c>
      <c r="AA211">
        <f t="shared" si="234"/>
        <v>2315</v>
      </c>
      <c r="AB211">
        <f t="shared" si="235"/>
        <v>268</v>
      </c>
      <c r="AC211">
        <f t="shared" si="236"/>
        <v>306</v>
      </c>
      <c r="AE211" s="3">
        <f t="shared" si="186"/>
        <v>5558</v>
      </c>
      <c r="AF211" s="3">
        <f t="shared" si="187"/>
        <v>110</v>
      </c>
      <c r="AG211" s="3">
        <f t="shared" si="188"/>
        <v>53</v>
      </c>
      <c r="AH211" s="3">
        <f t="shared" si="189"/>
        <v>20</v>
      </c>
      <c r="AI211" s="3">
        <f t="shared" si="190"/>
        <v>0</v>
      </c>
      <c r="AJ211" s="3">
        <f t="shared" si="191"/>
        <v>33</v>
      </c>
      <c r="AK211" s="3">
        <f t="shared" si="192"/>
        <v>57</v>
      </c>
      <c r="AL211" s="3">
        <f t="shared" si="193"/>
        <v>0</v>
      </c>
      <c r="AM211" s="3"/>
      <c r="AN211" s="3">
        <f t="shared" si="194"/>
        <v>5448</v>
      </c>
      <c r="AO211" s="3">
        <f t="shared" si="195"/>
        <v>110</v>
      </c>
      <c r="AQ211" s="6">
        <f t="shared" si="196"/>
        <v>1.211128083658923E-2</v>
      </c>
      <c r="AR211" s="6">
        <f t="shared" si="197"/>
        <v>1.7012063099288585E-2</v>
      </c>
      <c r="AS211" s="6">
        <f t="shared" si="198"/>
        <v>2.0948616600790514E-2</v>
      </c>
      <c r="AT211" s="6">
        <f t="shared" si="199"/>
        <v>8.0645161290322578E-2</v>
      </c>
      <c r="AU211" s="6">
        <f t="shared" si="200"/>
        <v>0</v>
      </c>
      <c r="AV211" s="6">
        <f t="shared" si="201"/>
        <v>1.4460999123575811E-2</v>
      </c>
      <c r="AW211" s="6">
        <f t="shared" si="202"/>
        <v>1.5702479338842976E-2</v>
      </c>
      <c r="AX211" s="6">
        <f t="shared" si="203"/>
        <v>0</v>
      </c>
      <c r="AZ211" s="2">
        <f t="shared" si="204"/>
        <v>1.415810312421281E-2</v>
      </c>
      <c r="BA211" s="17">
        <f t="shared" si="205"/>
        <v>1.9791291831594098E-2</v>
      </c>
      <c r="BB211" s="2">
        <f t="shared" si="227"/>
        <v>4.0754257907542578E-2</v>
      </c>
      <c r="BC211" s="2">
        <f t="shared" si="228"/>
        <v>3.8777372262773724E-2</v>
      </c>
      <c r="BD211" s="2">
        <f t="shared" si="229"/>
        <v>1.9768856447688566E-3</v>
      </c>
      <c r="BE211" s="2">
        <f t="shared" si="230"/>
        <v>0.35203771289537711</v>
      </c>
      <c r="BF211" s="2">
        <f t="shared" si="231"/>
        <v>0.56067518248175185</v>
      </c>
      <c r="BG211" s="2">
        <f t="shared" si="232"/>
        <v>4.6532846715328466E-2</v>
      </c>
      <c r="BH211" s="2">
        <f t="shared" si="218"/>
        <v>9.8722415795586521E-2</v>
      </c>
      <c r="BI211" s="2">
        <f t="shared" si="219"/>
        <v>5.0329074719318622E-3</v>
      </c>
      <c r="BJ211" s="2">
        <f t="shared" si="220"/>
        <v>0.89624467673248165</v>
      </c>
    </row>
    <row r="212" spans="1:62" x14ac:dyDescent="0.2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221"/>
        <v>282</v>
      </c>
      <c r="R212">
        <f t="shared" si="222"/>
        <v>4306</v>
      </c>
      <c r="Z212">
        <f t="shared" si="233"/>
        <v>3716</v>
      </c>
      <c r="AA212">
        <f t="shared" si="234"/>
        <v>2377</v>
      </c>
      <c r="AB212">
        <f t="shared" si="235"/>
        <v>282</v>
      </c>
      <c r="AC212">
        <f t="shared" si="236"/>
        <v>308</v>
      </c>
      <c r="AE212" s="3">
        <f t="shared" ref="AE212:AE275" si="237">B212-B211</f>
        <v>4202</v>
      </c>
      <c r="AF212" s="3">
        <f t="shared" ref="AF212:AF275" si="238">E212-E211</f>
        <v>107</v>
      </c>
      <c r="AG212" s="3">
        <f t="shared" ref="AG212:AG275" si="239">G212-G211</f>
        <v>76</v>
      </c>
      <c r="AH212" s="3">
        <f t="shared" ref="AH212:AH275" si="240">H212-H211</f>
        <v>14</v>
      </c>
      <c r="AI212" s="3">
        <f t="shared" ref="AI212:AI275" si="241">J212-J211</f>
        <v>1</v>
      </c>
      <c r="AJ212" s="3">
        <f t="shared" ref="AJ212:AJ275" si="242">M212-M211</f>
        <v>62</v>
      </c>
      <c r="AK212" s="3">
        <f t="shared" ref="AK212:AK275" si="243">N212-N211</f>
        <v>29</v>
      </c>
      <c r="AL212" s="3">
        <f t="shared" ref="AL212:AL275" si="244">O212-O211</f>
        <v>2</v>
      </c>
      <c r="AM212" s="3"/>
      <c r="AN212" s="3">
        <f t="shared" ref="AN212:AN275" si="245">AE212-AF212</f>
        <v>4095</v>
      </c>
      <c r="AO212" s="3">
        <f t="shared" ref="AO212:AO275" si="246">AF212</f>
        <v>107</v>
      </c>
      <c r="AQ212" s="6">
        <f t="shared" ref="AQ212:AQ275" si="247">(B212-B211)/B211</f>
        <v>9.0468901046140866E-3</v>
      </c>
      <c r="AR212" s="6">
        <f t="shared" ref="AR212:AR275" si="248">(E212-E211)/E211</f>
        <v>1.6271289537712896E-2</v>
      </c>
      <c r="AS212" s="6">
        <f t="shared" ref="AS212:AS275" si="249">(G212-G211)/G211</f>
        <v>2.9423151374370887E-2</v>
      </c>
      <c r="AT212" s="6">
        <f t="shared" ref="AT212:AT275" si="250">(H212-H211)/H211</f>
        <v>5.2238805970149252E-2</v>
      </c>
      <c r="AU212" s="6">
        <f t="shared" ref="AU212:AU275" si="251">(J212-J211)/J211</f>
        <v>7.6923076923076927E-2</v>
      </c>
      <c r="AV212" s="6">
        <f t="shared" ref="AV212:AV275" si="252">(M212-M211)/M211</f>
        <v>2.6781857451403889E-2</v>
      </c>
      <c r="AW212" s="6">
        <f t="shared" ref="AW212:AW275" si="253">(N212-N211)/N211</f>
        <v>7.8654732845131539E-3</v>
      </c>
      <c r="AX212" s="6">
        <f t="shared" ref="AX212:AX275" si="254">(O212-O211)/O211</f>
        <v>6.5359477124183009E-3</v>
      </c>
      <c r="AZ212" s="2">
        <f t="shared" ref="AZ212:AZ275" si="255">E212/B212</f>
        <v>1.4259469862654186E-2</v>
      </c>
      <c r="BA212" s="17">
        <f t="shared" ref="BA212:BA275" si="256">AF212/AE212</f>
        <v>2.5464064731080437E-2</v>
      </c>
      <c r="BB212" s="2">
        <f t="shared" si="227"/>
        <v>4.2196618285201257E-2</v>
      </c>
      <c r="BC212" s="2">
        <f t="shared" si="228"/>
        <v>4.0101750710758638E-2</v>
      </c>
      <c r="BD212" s="2">
        <f t="shared" si="229"/>
        <v>2.0948675744426157E-3</v>
      </c>
      <c r="BE212" s="2">
        <f t="shared" si="230"/>
        <v>0.35567858746072123</v>
      </c>
      <c r="BF212" s="2">
        <f t="shared" si="231"/>
        <v>0.55603770761633997</v>
      </c>
      <c r="BG212" s="2">
        <f t="shared" si="232"/>
        <v>4.6087086637737543E-2</v>
      </c>
      <c r="BH212" s="2">
        <f t="shared" si="218"/>
        <v>0.10078977059044754</v>
      </c>
      <c r="BI212" s="2">
        <f t="shared" si="219"/>
        <v>5.2651372696502444E-3</v>
      </c>
      <c r="BJ212" s="2">
        <f t="shared" si="220"/>
        <v>0.89394509213990225</v>
      </c>
    </row>
    <row r="213" spans="1:62" x14ac:dyDescent="0.2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221"/>
        <v>309</v>
      </c>
      <c r="R213">
        <f t="shared" si="222"/>
        <v>4351</v>
      </c>
      <c r="Z213">
        <f t="shared" si="233"/>
        <v>3733</v>
      </c>
      <c r="AA213">
        <f t="shared" si="234"/>
        <v>2434</v>
      </c>
      <c r="AB213">
        <f t="shared" si="235"/>
        <v>309</v>
      </c>
      <c r="AC213">
        <f t="shared" si="236"/>
        <v>309</v>
      </c>
      <c r="AE213" s="3">
        <f t="shared" si="237"/>
        <v>2414</v>
      </c>
      <c r="AF213" s="3">
        <f t="shared" si="238"/>
        <v>102</v>
      </c>
      <c r="AG213" s="3">
        <f t="shared" si="239"/>
        <v>84</v>
      </c>
      <c r="AH213" s="3">
        <f t="shared" si="240"/>
        <v>27</v>
      </c>
      <c r="AI213" s="3">
        <f t="shared" si="241"/>
        <v>1</v>
      </c>
      <c r="AJ213" s="3">
        <f t="shared" si="242"/>
        <v>57</v>
      </c>
      <c r="AK213" s="3">
        <f t="shared" si="243"/>
        <v>17</v>
      </c>
      <c r="AL213" s="3">
        <f t="shared" si="244"/>
        <v>1</v>
      </c>
      <c r="AM213" s="3"/>
      <c r="AN213" s="3">
        <f t="shared" si="245"/>
        <v>2312</v>
      </c>
      <c r="AO213" s="3">
        <f t="shared" si="246"/>
        <v>102</v>
      </c>
      <c r="AQ213" s="6">
        <f t="shared" si="247"/>
        <v>5.1507347371610359E-3</v>
      </c>
      <c r="AR213" s="6">
        <f t="shared" si="248"/>
        <v>1.5262606613796199E-2</v>
      </c>
      <c r="AS213" s="6">
        <f t="shared" si="249"/>
        <v>3.159082361790147E-2</v>
      </c>
      <c r="AT213" s="6">
        <f t="shared" si="250"/>
        <v>9.5744680851063829E-2</v>
      </c>
      <c r="AU213" s="6">
        <f t="shared" si="251"/>
        <v>7.1428571428571425E-2</v>
      </c>
      <c r="AV213" s="6">
        <f t="shared" si="252"/>
        <v>2.3979806478754733E-2</v>
      </c>
      <c r="AW213" s="6">
        <f t="shared" si="253"/>
        <v>4.5748116254036601E-3</v>
      </c>
      <c r="AX213" s="6">
        <f t="shared" si="254"/>
        <v>3.246753246753247E-3</v>
      </c>
      <c r="AZ213" s="2">
        <f t="shared" si="255"/>
        <v>1.4402920916607406E-2</v>
      </c>
      <c r="BA213" s="17">
        <f t="shared" si="256"/>
        <v>4.2253521126760563E-2</v>
      </c>
      <c r="BB213" s="2">
        <f t="shared" si="227"/>
        <v>4.5541635961680177E-2</v>
      </c>
      <c r="BC213" s="2">
        <f t="shared" si="228"/>
        <v>4.3330876934414148E-2</v>
      </c>
      <c r="BD213" s="2">
        <f t="shared" si="229"/>
        <v>2.2107590272660281E-3</v>
      </c>
      <c r="BE213" s="2">
        <f t="shared" si="230"/>
        <v>0.35873249815770081</v>
      </c>
      <c r="BF213" s="2">
        <f t="shared" si="231"/>
        <v>0.55018422991893878</v>
      </c>
      <c r="BG213" s="2">
        <f t="shared" si="232"/>
        <v>4.5541635961680177E-2</v>
      </c>
      <c r="BH213" s="2">
        <f t="shared" si="218"/>
        <v>0.1071819176084579</v>
      </c>
      <c r="BI213" s="2">
        <f t="shared" si="219"/>
        <v>5.4684651841049947E-3</v>
      </c>
      <c r="BJ213" s="2">
        <f t="shared" si="220"/>
        <v>0.8873496172074371</v>
      </c>
    </row>
    <row r="214" spans="1:62" x14ac:dyDescent="0.2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221"/>
        <v>309</v>
      </c>
      <c r="R214">
        <f t="shared" si="222"/>
        <v>4470</v>
      </c>
      <c r="Z214">
        <f t="shared" si="233"/>
        <v>3851</v>
      </c>
      <c r="AA214">
        <f t="shared" si="234"/>
        <v>2478</v>
      </c>
      <c r="AB214">
        <f t="shared" si="235"/>
        <v>309</v>
      </c>
      <c r="AC214">
        <f t="shared" si="236"/>
        <v>310</v>
      </c>
      <c r="AE214" s="3">
        <f t="shared" si="237"/>
        <v>6115</v>
      </c>
      <c r="AF214" s="3">
        <f t="shared" si="238"/>
        <v>163</v>
      </c>
      <c r="AG214" s="3">
        <f t="shared" si="239"/>
        <v>44</v>
      </c>
      <c r="AH214" s="3">
        <f t="shared" si="240"/>
        <v>0</v>
      </c>
      <c r="AI214" s="3">
        <f t="shared" si="241"/>
        <v>1</v>
      </c>
      <c r="AJ214" s="3">
        <f t="shared" si="242"/>
        <v>44</v>
      </c>
      <c r="AK214" s="3">
        <f t="shared" si="243"/>
        <v>118</v>
      </c>
      <c r="AL214" s="3">
        <f t="shared" si="244"/>
        <v>1</v>
      </c>
      <c r="AM214" s="3"/>
      <c r="AN214" s="3">
        <f t="shared" si="245"/>
        <v>5952</v>
      </c>
      <c r="AO214" s="3">
        <f t="shared" si="246"/>
        <v>163</v>
      </c>
      <c r="AQ214" s="6">
        <f t="shared" si="247"/>
        <v>1.2980672277826719E-2</v>
      </c>
      <c r="AR214" s="6">
        <f t="shared" si="248"/>
        <v>2.4023581429624172E-2</v>
      </c>
      <c r="AS214" s="6">
        <f t="shared" si="249"/>
        <v>1.6040831206707983E-2</v>
      </c>
      <c r="AT214" s="6">
        <f t="shared" si="250"/>
        <v>0</v>
      </c>
      <c r="AU214" s="6">
        <f t="shared" si="251"/>
        <v>6.6666666666666666E-2</v>
      </c>
      <c r="AV214" s="6">
        <f t="shared" si="252"/>
        <v>1.8077239112571898E-2</v>
      </c>
      <c r="AW214" s="6">
        <f t="shared" si="253"/>
        <v>3.1609965175462093E-2</v>
      </c>
      <c r="AX214" s="6">
        <f t="shared" si="254"/>
        <v>3.2362459546925568E-3</v>
      </c>
      <c r="AZ214" s="2">
        <f t="shared" si="255"/>
        <v>1.4559932942162615E-2</v>
      </c>
      <c r="BA214" s="17">
        <f t="shared" si="256"/>
        <v>2.6655764513491415E-2</v>
      </c>
      <c r="BB214" s="2">
        <f t="shared" si="227"/>
        <v>4.4473229706390331E-2</v>
      </c>
      <c r="BC214" s="2">
        <f t="shared" si="228"/>
        <v>4.2170408750719632E-2</v>
      </c>
      <c r="BD214" s="2">
        <f t="shared" si="229"/>
        <v>2.3028209556706968E-3</v>
      </c>
      <c r="BE214" s="2">
        <f t="shared" si="230"/>
        <v>0.35664939550949915</v>
      </c>
      <c r="BF214" s="2">
        <f t="shared" si="231"/>
        <v>0.55426021876799081</v>
      </c>
      <c r="BG214" s="2">
        <f t="shared" si="232"/>
        <v>4.4617156016119749E-2</v>
      </c>
      <c r="BH214" s="2">
        <f t="shared" si="218"/>
        <v>0.10513096519555078</v>
      </c>
      <c r="BI214" s="2">
        <f t="shared" si="219"/>
        <v>5.7409400789379264E-3</v>
      </c>
      <c r="BJ214" s="2">
        <f t="shared" si="220"/>
        <v>0.88912809472551135</v>
      </c>
    </row>
    <row r="215" spans="1:62" x14ac:dyDescent="0.2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221"/>
        <v>320</v>
      </c>
      <c r="R215">
        <f t="shared" si="222"/>
        <v>4572</v>
      </c>
      <c r="Z215">
        <f t="shared" si="233"/>
        <v>3941</v>
      </c>
      <c r="AA215">
        <f t="shared" si="234"/>
        <v>2546</v>
      </c>
      <c r="AB215">
        <f t="shared" si="235"/>
        <v>320</v>
      </c>
      <c r="AC215">
        <f t="shared" si="236"/>
        <v>311</v>
      </c>
      <c r="AE215" s="3">
        <f t="shared" si="237"/>
        <v>6645</v>
      </c>
      <c r="AF215" s="3">
        <f t="shared" si="238"/>
        <v>170</v>
      </c>
      <c r="AG215" s="3">
        <f t="shared" si="239"/>
        <v>79</v>
      </c>
      <c r="AH215" s="3">
        <f t="shared" si="240"/>
        <v>11</v>
      </c>
      <c r="AI215" s="3">
        <f t="shared" si="241"/>
        <v>3</v>
      </c>
      <c r="AJ215" s="3">
        <f t="shared" si="242"/>
        <v>68</v>
      </c>
      <c r="AK215" s="3">
        <f t="shared" si="243"/>
        <v>90</v>
      </c>
      <c r="AL215" s="3">
        <f t="shared" si="244"/>
        <v>1</v>
      </c>
      <c r="AM215" s="3"/>
      <c r="AN215" s="3">
        <f t="shared" si="245"/>
        <v>6475</v>
      </c>
      <c r="AO215" s="3">
        <f t="shared" si="246"/>
        <v>170</v>
      </c>
      <c r="AQ215" s="6">
        <f t="shared" si="247"/>
        <v>1.3924979044425818E-2</v>
      </c>
      <c r="AR215" s="6">
        <f t="shared" si="248"/>
        <v>2.4467472654001152E-2</v>
      </c>
      <c r="AS215" s="6">
        <f t="shared" si="249"/>
        <v>2.834589163975601E-2</v>
      </c>
      <c r="AT215" s="6">
        <f t="shared" si="250"/>
        <v>3.5598705501618123E-2</v>
      </c>
      <c r="AU215" s="6">
        <f t="shared" si="251"/>
        <v>0.1875</v>
      </c>
      <c r="AV215" s="6">
        <f t="shared" si="252"/>
        <v>2.7441485068603711E-2</v>
      </c>
      <c r="AW215" s="6">
        <f t="shared" si="253"/>
        <v>2.3370553103090108E-2</v>
      </c>
      <c r="AX215" s="6">
        <f t="shared" si="254"/>
        <v>3.2258064516129032E-3</v>
      </c>
      <c r="AZ215" s="2">
        <f t="shared" si="255"/>
        <v>1.4711322840992467E-2</v>
      </c>
      <c r="BA215" s="17">
        <f t="shared" si="256"/>
        <v>2.5583145221971408E-2</v>
      </c>
      <c r="BB215" s="2">
        <f t="shared" si="227"/>
        <v>4.4956448440573192E-2</v>
      </c>
      <c r="BC215" s="2">
        <f t="shared" si="228"/>
        <v>4.2287159314414159E-2</v>
      </c>
      <c r="BD215" s="2">
        <f t="shared" si="229"/>
        <v>2.6692891261590333E-3</v>
      </c>
      <c r="BE215" s="2">
        <f t="shared" si="230"/>
        <v>0.35768474290531049</v>
      </c>
      <c r="BF215" s="2">
        <f t="shared" si="231"/>
        <v>0.5536667603259342</v>
      </c>
      <c r="BG215" s="2">
        <f t="shared" si="232"/>
        <v>4.3692048328182076E-2</v>
      </c>
      <c r="BH215" s="2">
        <f t="shared" si="218"/>
        <v>0.10502442428471738</v>
      </c>
      <c r="BI215" s="2">
        <f t="shared" si="219"/>
        <v>6.6294487090020936E-3</v>
      </c>
      <c r="BJ215" s="2">
        <f t="shared" si="220"/>
        <v>0.88834612700628057</v>
      </c>
    </row>
    <row r="216" spans="1:62" x14ac:dyDescent="0.2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221"/>
        <v>327</v>
      </c>
      <c r="R216">
        <f t="shared" si="222"/>
        <v>4665</v>
      </c>
      <c r="Z216">
        <f t="shared" si="233"/>
        <v>4026</v>
      </c>
      <c r="AA216">
        <f t="shared" si="234"/>
        <v>2609</v>
      </c>
      <c r="AB216">
        <f t="shared" si="235"/>
        <v>327</v>
      </c>
      <c r="AC216">
        <f t="shared" si="236"/>
        <v>312</v>
      </c>
      <c r="AE216" s="3">
        <f t="shared" si="237"/>
        <v>6637</v>
      </c>
      <c r="AF216" s="3">
        <f t="shared" si="238"/>
        <v>156</v>
      </c>
      <c r="AG216" s="3">
        <f t="shared" si="239"/>
        <v>70</v>
      </c>
      <c r="AH216" s="3">
        <f t="shared" si="240"/>
        <v>7</v>
      </c>
      <c r="AI216" s="3">
        <f t="shared" si="241"/>
        <v>1</v>
      </c>
      <c r="AJ216" s="3">
        <f t="shared" si="242"/>
        <v>63</v>
      </c>
      <c r="AK216" s="3">
        <f t="shared" si="243"/>
        <v>85</v>
      </c>
      <c r="AL216" s="3">
        <f t="shared" si="244"/>
        <v>1</v>
      </c>
      <c r="AM216" s="3"/>
      <c r="AN216" s="3">
        <f t="shared" si="245"/>
        <v>6481</v>
      </c>
      <c r="AO216" s="3">
        <f t="shared" si="246"/>
        <v>156</v>
      </c>
      <c r="AQ216" s="6">
        <f t="shared" si="247"/>
        <v>1.3717202823218179E-2</v>
      </c>
      <c r="AR216" s="6">
        <f t="shared" si="248"/>
        <v>2.1916268614779431E-2</v>
      </c>
      <c r="AS216" s="6">
        <f t="shared" si="249"/>
        <v>2.4424284717376135E-2</v>
      </c>
      <c r="AT216" s="6">
        <f t="shared" si="250"/>
        <v>2.1874999999999999E-2</v>
      </c>
      <c r="AU216" s="6">
        <f t="shared" si="251"/>
        <v>5.2631578947368418E-2</v>
      </c>
      <c r="AV216" s="6">
        <f t="shared" si="252"/>
        <v>2.4744697564807541E-2</v>
      </c>
      <c r="AW216" s="6">
        <f t="shared" si="253"/>
        <v>2.1568129916264906E-2</v>
      </c>
      <c r="AX216" s="6">
        <f t="shared" si="254"/>
        <v>3.2154340836012861E-3</v>
      </c>
      <c r="AZ216" s="2">
        <f t="shared" si="255"/>
        <v>1.4830309776913322E-2</v>
      </c>
      <c r="BA216" s="17">
        <f t="shared" si="256"/>
        <v>2.3504595449751392E-2</v>
      </c>
      <c r="BB216" s="2">
        <f t="shared" si="227"/>
        <v>4.4954632939235635E-2</v>
      </c>
      <c r="BC216" s="2">
        <f t="shared" si="228"/>
        <v>4.2205114105031617E-2</v>
      </c>
      <c r="BD216" s="2">
        <f t="shared" si="229"/>
        <v>2.7495188342040143E-3</v>
      </c>
      <c r="BE216" s="2">
        <f t="shared" si="230"/>
        <v>0.35867473192191368</v>
      </c>
      <c r="BF216" s="2">
        <f t="shared" si="231"/>
        <v>0.55347814132526807</v>
      </c>
      <c r="BG216" s="2">
        <f t="shared" si="232"/>
        <v>4.2892493813582622E-2</v>
      </c>
      <c r="BH216" s="2">
        <f t="shared" si="218"/>
        <v>0.10456403269754769</v>
      </c>
      <c r="BI216" s="2">
        <f t="shared" si="219"/>
        <v>6.8119891008174387E-3</v>
      </c>
      <c r="BJ216" s="2">
        <f t="shared" si="220"/>
        <v>0.88862397820163486</v>
      </c>
    </row>
    <row r="217" spans="1:62" x14ac:dyDescent="0.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221"/>
        <v>324</v>
      </c>
      <c r="R217">
        <f t="shared" si="222"/>
        <v>4690</v>
      </c>
      <c r="Z217">
        <f t="shared" si="233"/>
        <v>4052</v>
      </c>
      <c r="AA217">
        <f t="shared" si="234"/>
        <v>2724</v>
      </c>
      <c r="AB217">
        <f t="shared" si="235"/>
        <v>324</v>
      </c>
      <c r="AC217">
        <f t="shared" si="236"/>
        <v>314</v>
      </c>
      <c r="AE217" s="3">
        <f t="shared" si="237"/>
        <v>5552</v>
      </c>
      <c r="AF217" s="3">
        <f t="shared" si="238"/>
        <v>140</v>
      </c>
      <c r="AG217" s="3">
        <f t="shared" si="239"/>
        <v>112</v>
      </c>
      <c r="AH217" s="3">
        <f t="shared" si="240"/>
        <v>-3</v>
      </c>
      <c r="AI217" s="3">
        <f t="shared" si="241"/>
        <v>1</v>
      </c>
      <c r="AJ217" s="3">
        <f t="shared" si="242"/>
        <v>115</v>
      </c>
      <c r="AK217" s="3">
        <f t="shared" si="243"/>
        <v>26</v>
      </c>
      <c r="AL217" s="3">
        <f t="shared" si="244"/>
        <v>2</v>
      </c>
      <c r="AM217" s="3"/>
      <c r="AN217" s="3">
        <f t="shared" si="245"/>
        <v>5412</v>
      </c>
      <c r="AO217" s="3">
        <f t="shared" si="246"/>
        <v>140</v>
      </c>
      <c r="AQ217" s="6">
        <f t="shared" si="247"/>
        <v>1.1319477575119984E-2</v>
      </c>
      <c r="AR217" s="6">
        <f t="shared" si="248"/>
        <v>1.92466318394281E-2</v>
      </c>
      <c r="AS217" s="6">
        <f t="shared" si="249"/>
        <v>3.8147138964577658E-2</v>
      </c>
      <c r="AT217" s="6">
        <f t="shared" si="250"/>
        <v>-9.1743119266055051E-3</v>
      </c>
      <c r="AU217" s="6">
        <f t="shared" si="251"/>
        <v>0.05</v>
      </c>
      <c r="AV217" s="6">
        <f t="shared" si="252"/>
        <v>4.4078190877730933E-2</v>
      </c>
      <c r="AW217" s="6">
        <f t="shared" si="253"/>
        <v>6.4580228514654744E-3</v>
      </c>
      <c r="AX217" s="6">
        <f t="shared" si="254"/>
        <v>6.41025641025641E-3</v>
      </c>
      <c r="AZ217" s="2">
        <f t="shared" si="255"/>
        <v>1.494655608284916E-2</v>
      </c>
      <c r="BA217" s="17">
        <f t="shared" si="256"/>
        <v>2.5216138328530261E-2</v>
      </c>
      <c r="BB217" s="2">
        <f t="shared" si="227"/>
        <v>4.3701106015646078E-2</v>
      </c>
      <c r="BC217" s="2">
        <f t="shared" si="228"/>
        <v>4.0868626922039387E-2</v>
      </c>
      <c r="BD217" s="2">
        <f t="shared" si="229"/>
        <v>2.8324790936066898E-3</v>
      </c>
      <c r="BE217" s="2">
        <f t="shared" si="230"/>
        <v>0.3674130024278392</v>
      </c>
      <c r="BF217" s="2">
        <f t="shared" si="231"/>
        <v>0.54653358510925276</v>
      </c>
      <c r="BG217" s="2">
        <f t="shared" si="232"/>
        <v>4.2352306447261935E-2</v>
      </c>
      <c r="BH217" s="2">
        <f t="shared" si="218"/>
        <v>9.9409448818897642E-2</v>
      </c>
      <c r="BI217" s="2">
        <f t="shared" si="219"/>
        <v>6.889763779527559E-3</v>
      </c>
      <c r="BJ217" s="2">
        <f t="shared" si="220"/>
        <v>0.89370078740157477</v>
      </c>
    </row>
    <row r="218" spans="1:62" x14ac:dyDescent="0.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221"/>
        <v>342</v>
      </c>
      <c r="R218">
        <f t="shared" si="222"/>
        <v>4767</v>
      </c>
      <c r="Z218">
        <f t="shared" si="233"/>
        <v>4108</v>
      </c>
      <c r="AA218">
        <f t="shared" si="234"/>
        <v>2829</v>
      </c>
      <c r="AB218">
        <f t="shared" si="235"/>
        <v>342</v>
      </c>
      <c r="AC218">
        <f t="shared" si="236"/>
        <v>317</v>
      </c>
      <c r="AE218" s="3">
        <f t="shared" si="237"/>
        <v>6638</v>
      </c>
      <c r="AF218" s="3">
        <f t="shared" si="238"/>
        <v>182</v>
      </c>
      <c r="AG218" s="3">
        <f t="shared" si="239"/>
        <v>123</v>
      </c>
      <c r="AH218" s="3">
        <f t="shared" si="240"/>
        <v>18</v>
      </c>
      <c r="AI218" s="3">
        <f t="shared" si="241"/>
        <v>-1</v>
      </c>
      <c r="AJ218" s="3">
        <f t="shared" si="242"/>
        <v>105</v>
      </c>
      <c r="AK218" s="3">
        <f t="shared" si="243"/>
        <v>56</v>
      </c>
      <c r="AL218" s="3">
        <f t="shared" si="244"/>
        <v>3</v>
      </c>
      <c r="AM218" s="3"/>
      <c r="AN218" s="3">
        <f t="shared" si="245"/>
        <v>6456</v>
      </c>
      <c r="AO218" s="3">
        <f t="shared" si="246"/>
        <v>182</v>
      </c>
      <c r="AQ218" s="6">
        <f t="shared" si="247"/>
        <v>1.3382147191523162E-2</v>
      </c>
      <c r="AR218" s="6">
        <f t="shared" si="248"/>
        <v>2.4548152144591315E-2</v>
      </c>
      <c r="AS218" s="6">
        <f t="shared" si="249"/>
        <v>4.0354330708661415E-2</v>
      </c>
      <c r="AT218" s="6">
        <f t="shared" si="250"/>
        <v>5.5555555555555552E-2</v>
      </c>
      <c r="AU218" s="6">
        <f t="shared" si="251"/>
        <v>-4.7619047619047616E-2</v>
      </c>
      <c r="AV218" s="6">
        <f t="shared" si="252"/>
        <v>3.8546255506607931E-2</v>
      </c>
      <c r="AW218" s="6">
        <f t="shared" si="253"/>
        <v>1.3820335636722606E-2</v>
      </c>
      <c r="AX218" s="6">
        <f t="shared" si="254"/>
        <v>9.5541401273885346E-3</v>
      </c>
      <c r="AZ218" s="2">
        <f t="shared" si="255"/>
        <v>1.5111245504026483E-2</v>
      </c>
      <c r="BA218" s="17">
        <f t="shared" si="256"/>
        <v>2.7417896956914732E-2</v>
      </c>
      <c r="BB218" s="2">
        <f t="shared" si="227"/>
        <v>4.5023696682464455E-2</v>
      </c>
      <c r="BC218" s="2">
        <f t="shared" si="228"/>
        <v>4.2390731964191679E-2</v>
      </c>
      <c r="BD218" s="2">
        <f t="shared" si="229"/>
        <v>2.6329647182727752E-3</v>
      </c>
      <c r="BE218" s="2">
        <f t="shared" si="230"/>
        <v>0.37243285939968407</v>
      </c>
      <c r="BF218" s="2">
        <f t="shared" si="231"/>
        <v>0.54081095313322802</v>
      </c>
      <c r="BG218" s="2">
        <f t="shared" si="232"/>
        <v>4.1732490784623488E-2</v>
      </c>
      <c r="BH218" s="2">
        <f t="shared" si="218"/>
        <v>0.10154525386313466</v>
      </c>
      <c r="BI218" s="2">
        <f t="shared" si="219"/>
        <v>6.3071586250394197E-3</v>
      </c>
      <c r="BJ218" s="2">
        <f t="shared" si="220"/>
        <v>0.89214758751182588</v>
      </c>
    </row>
    <row r="219" spans="1:62" x14ac:dyDescent="0.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221"/>
        <v>353</v>
      </c>
      <c r="R219">
        <f t="shared" si="222"/>
        <v>4787</v>
      </c>
      <c r="Z219">
        <f t="shared" si="233"/>
        <v>4115</v>
      </c>
      <c r="AA219">
        <f t="shared" si="234"/>
        <v>2894</v>
      </c>
      <c r="AB219">
        <f t="shared" si="235"/>
        <v>353</v>
      </c>
      <c r="AC219">
        <f t="shared" si="236"/>
        <v>319</v>
      </c>
      <c r="AE219" s="3">
        <f t="shared" si="237"/>
        <v>3498</v>
      </c>
      <c r="AF219" s="3">
        <f t="shared" si="238"/>
        <v>85</v>
      </c>
      <c r="AG219" s="3">
        <f t="shared" si="239"/>
        <v>76</v>
      </c>
      <c r="AH219" s="3">
        <f t="shared" si="240"/>
        <v>11</v>
      </c>
      <c r="AI219" s="3">
        <f t="shared" si="241"/>
        <v>4</v>
      </c>
      <c r="AJ219" s="3">
        <f t="shared" si="242"/>
        <v>65</v>
      </c>
      <c r="AK219" s="3">
        <f t="shared" si="243"/>
        <v>7</v>
      </c>
      <c r="AL219" s="3">
        <f t="shared" si="244"/>
        <v>2</v>
      </c>
      <c r="AM219" s="3"/>
      <c r="AN219" s="3">
        <f t="shared" si="245"/>
        <v>3413</v>
      </c>
      <c r="AO219" s="3">
        <f t="shared" si="246"/>
        <v>85</v>
      </c>
      <c r="AQ219" s="6">
        <f t="shared" si="247"/>
        <v>6.9588121080943442E-3</v>
      </c>
      <c r="AR219" s="6">
        <f t="shared" si="248"/>
        <v>1.1190100052659295E-2</v>
      </c>
      <c r="AS219" s="6">
        <f t="shared" si="249"/>
        <v>2.3967202775149795E-2</v>
      </c>
      <c r="AT219" s="6">
        <f t="shared" si="250"/>
        <v>3.2163742690058478E-2</v>
      </c>
      <c r="AU219" s="6">
        <f t="shared" si="251"/>
        <v>0.2</v>
      </c>
      <c r="AV219" s="6">
        <f t="shared" si="252"/>
        <v>2.2976316719688937E-2</v>
      </c>
      <c r="AW219" s="6">
        <f t="shared" si="253"/>
        <v>1.7039922103213243E-3</v>
      </c>
      <c r="AX219" s="6">
        <f t="shared" si="254"/>
        <v>6.3091482649842269E-3</v>
      </c>
      <c r="AZ219" s="2">
        <f t="shared" si="255"/>
        <v>1.5174743663196159E-2</v>
      </c>
      <c r="BA219" s="17">
        <f t="shared" si="256"/>
        <v>2.4299599771297885E-2</v>
      </c>
      <c r="BB219" s="2">
        <f t="shared" si="227"/>
        <v>4.5957557609686242E-2</v>
      </c>
      <c r="BC219" s="2">
        <f t="shared" si="228"/>
        <v>4.2832964457752899E-2</v>
      </c>
      <c r="BD219" s="2">
        <f t="shared" si="229"/>
        <v>3.1245931519333419E-3</v>
      </c>
      <c r="BE219" s="2">
        <f t="shared" si="230"/>
        <v>0.37677385757062881</v>
      </c>
      <c r="BF219" s="2">
        <f t="shared" si="231"/>
        <v>0.53573753417523762</v>
      </c>
      <c r="BG219" s="2">
        <f t="shared" si="232"/>
        <v>4.1531050644447336E-2</v>
      </c>
      <c r="BH219" s="2">
        <f t="shared" si="218"/>
        <v>0.10132429935324916</v>
      </c>
      <c r="BI219" s="2">
        <f t="shared" si="219"/>
        <v>7.3914382506929475E-3</v>
      </c>
      <c r="BJ219" s="2">
        <f t="shared" si="220"/>
        <v>0.89128426239605785</v>
      </c>
    </row>
    <row r="220" spans="1:62" x14ac:dyDescent="0.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221"/>
        <v>389</v>
      </c>
      <c r="R220">
        <f t="shared" si="222"/>
        <v>4840</v>
      </c>
      <c r="Z220">
        <f t="shared" si="233"/>
        <v>4130</v>
      </c>
      <c r="AA220">
        <f t="shared" si="234"/>
        <v>2969</v>
      </c>
      <c r="AB220">
        <f t="shared" si="235"/>
        <v>389</v>
      </c>
      <c r="AC220">
        <f t="shared" si="236"/>
        <v>321</v>
      </c>
      <c r="AE220" s="3">
        <f t="shared" si="237"/>
        <v>2656</v>
      </c>
      <c r="AF220" s="3">
        <f t="shared" si="238"/>
        <v>128</v>
      </c>
      <c r="AG220" s="3">
        <f t="shared" si="239"/>
        <v>111</v>
      </c>
      <c r="AH220" s="3">
        <f t="shared" si="240"/>
        <v>36</v>
      </c>
      <c r="AI220" s="3">
        <f t="shared" si="241"/>
        <v>4</v>
      </c>
      <c r="AJ220" s="3">
        <f t="shared" si="242"/>
        <v>75</v>
      </c>
      <c r="AK220" s="3">
        <f t="shared" si="243"/>
        <v>15</v>
      </c>
      <c r="AL220" s="3">
        <f t="shared" si="244"/>
        <v>2</v>
      </c>
      <c r="AM220" s="3"/>
      <c r="AN220" s="3">
        <f t="shared" si="245"/>
        <v>2528</v>
      </c>
      <c r="AO220" s="3">
        <f t="shared" si="246"/>
        <v>128</v>
      </c>
      <c r="AQ220" s="6">
        <f t="shared" si="247"/>
        <v>5.2472489479819034E-3</v>
      </c>
      <c r="AR220" s="6">
        <f t="shared" si="248"/>
        <v>1.6664496810311156E-2</v>
      </c>
      <c r="AS220" s="6">
        <f t="shared" si="249"/>
        <v>3.4185401909454884E-2</v>
      </c>
      <c r="AT220" s="6">
        <f t="shared" si="250"/>
        <v>0.10198300283286119</v>
      </c>
      <c r="AU220" s="6">
        <f t="shared" si="251"/>
        <v>0.16666666666666666</v>
      </c>
      <c r="AV220" s="6">
        <f t="shared" si="252"/>
        <v>2.5915687629578438E-2</v>
      </c>
      <c r="AW220" s="6">
        <f t="shared" si="253"/>
        <v>3.6452004860267314E-3</v>
      </c>
      <c r="AX220" s="6">
        <f t="shared" si="254"/>
        <v>6.269592476489028E-3</v>
      </c>
      <c r="AZ220" s="2">
        <f t="shared" si="255"/>
        <v>1.5347093112380264E-2</v>
      </c>
      <c r="BA220" s="17">
        <f t="shared" si="256"/>
        <v>4.8192771084337352E-2</v>
      </c>
      <c r="BB220" s="2">
        <f t="shared" si="227"/>
        <v>4.9814316813932641E-2</v>
      </c>
      <c r="BC220" s="2">
        <f t="shared" si="228"/>
        <v>4.6228710462287104E-2</v>
      </c>
      <c r="BD220" s="2">
        <f t="shared" si="229"/>
        <v>3.5856063516455372E-3</v>
      </c>
      <c r="BE220" s="2">
        <f t="shared" si="230"/>
        <v>0.38020233064412856</v>
      </c>
      <c r="BF220" s="2">
        <f t="shared" si="231"/>
        <v>0.52887693686771675</v>
      </c>
      <c r="BG220" s="2">
        <f t="shared" si="232"/>
        <v>4.1106415674222054E-2</v>
      </c>
      <c r="BH220" s="2">
        <f t="shared" si="218"/>
        <v>0.10750446694460988</v>
      </c>
      <c r="BI220" s="2">
        <f t="shared" si="219"/>
        <v>8.3382966051220968E-3</v>
      </c>
      <c r="BJ220" s="2">
        <f t="shared" si="220"/>
        <v>0.884157236450268</v>
      </c>
    </row>
    <row r="221" spans="1:62" x14ac:dyDescent="0.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221"/>
        <v>396</v>
      </c>
      <c r="R221">
        <f t="shared" si="222"/>
        <v>4955</v>
      </c>
      <c r="Z221">
        <f t="shared" si="233"/>
        <v>4237</v>
      </c>
      <c r="AA221">
        <f t="shared" si="234"/>
        <v>3052</v>
      </c>
      <c r="AB221">
        <f t="shared" si="235"/>
        <v>396</v>
      </c>
      <c r="AC221">
        <f t="shared" si="236"/>
        <v>322</v>
      </c>
      <c r="AE221" s="3">
        <f t="shared" si="237"/>
        <v>6754</v>
      </c>
      <c r="AF221" s="3">
        <f t="shared" si="238"/>
        <v>198</v>
      </c>
      <c r="AG221" s="3">
        <f t="shared" si="239"/>
        <v>90</v>
      </c>
      <c r="AH221" s="3">
        <f t="shared" si="240"/>
        <v>7</v>
      </c>
      <c r="AI221" s="3">
        <f t="shared" si="241"/>
        <v>0</v>
      </c>
      <c r="AJ221" s="3">
        <f t="shared" si="242"/>
        <v>83</v>
      </c>
      <c r="AK221" s="3">
        <f t="shared" si="243"/>
        <v>107</v>
      </c>
      <c r="AL221" s="3">
        <f t="shared" si="244"/>
        <v>1</v>
      </c>
      <c r="AM221" s="3"/>
      <c r="AN221" s="3">
        <f t="shared" si="245"/>
        <v>6556</v>
      </c>
      <c r="AO221" s="3">
        <f t="shared" si="246"/>
        <v>198</v>
      </c>
      <c r="AQ221" s="6">
        <f t="shared" si="247"/>
        <v>1.3273692775133347E-2</v>
      </c>
      <c r="AR221" s="6">
        <f t="shared" si="248"/>
        <v>2.5355359200922013E-2</v>
      </c>
      <c r="AS221" s="6">
        <f t="shared" si="249"/>
        <v>2.6801667659321026E-2</v>
      </c>
      <c r="AT221" s="6">
        <f t="shared" si="250"/>
        <v>1.7994858611825194E-2</v>
      </c>
      <c r="AU221" s="6">
        <f t="shared" si="251"/>
        <v>0</v>
      </c>
      <c r="AV221" s="6">
        <f t="shared" si="252"/>
        <v>2.795554058605591E-2</v>
      </c>
      <c r="AW221" s="6">
        <f t="shared" si="253"/>
        <v>2.5907990314769976E-2</v>
      </c>
      <c r="AX221" s="6">
        <f t="shared" si="254"/>
        <v>3.1152647975077881E-3</v>
      </c>
      <c r="AZ221" s="2">
        <f t="shared" si="255"/>
        <v>1.5530082625392761E-2</v>
      </c>
      <c r="BA221" s="17">
        <f t="shared" si="256"/>
        <v>2.9315960912052116E-2</v>
      </c>
      <c r="BB221" s="2">
        <f t="shared" si="227"/>
        <v>4.9456725365305355E-2</v>
      </c>
      <c r="BC221" s="2">
        <f t="shared" si="228"/>
        <v>4.5959785187960532E-2</v>
      </c>
      <c r="BD221" s="2">
        <f t="shared" si="229"/>
        <v>3.4969401773448233E-3</v>
      </c>
      <c r="BE221" s="2">
        <f t="shared" si="230"/>
        <v>0.38116647933058573</v>
      </c>
      <c r="BF221" s="2">
        <f t="shared" si="231"/>
        <v>0.52916198326464348</v>
      </c>
      <c r="BG221" s="2">
        <f t="shared" si="232"/>
        <v>4.0214812039465468E-2</v>
      </c>
      <c r="BH221" s="2">
        <f t="shared" si="218"/>
        <v>0.10672853828306264</v>
      </c>
      <c r="BI221" s="2">
        <f t="shared" si="219"/>
        <v>8.1206496519721574E-3</v>
      </c>
      <c r="BJ221" s="2">
        <f t="shared" si="220"/>
        <v>0.88515081206496515</v>
      </c>
    </row>
    <row r="222" spans="1:62" x14ac:dyDescent="0.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221"/>
        <v>405</v>
      </c>
      <c r="R222">
        <f t="shared" si="222"/>
        <v>5076</v>
      </c>
      <c r="Z222">
        <f t="shared" si="233"/>
        <v>4345</v>
      </c>
      <c r="AA222">
        <f t="shared" si="234"/>
        <v>3144</v>
      </c>
      <c r="AB222">
        <f t="shared" si="235"/>
        <v>405</v>
      </c>
      <c r="AC222">
        <f t="shared" si="236"/>
        <v>326</v>
      </c>
      <c r="AE222" s="3">
        <f t="shared" si="237"/>
        <v>6579</v>
      </c>
      <c r="AF222" s="3">
        <f t="shared" si="238"/>
        <v>213</v>
      </c>
      <c r="AG222" s="3">
        <f t="shared" si="239"/>
        <v>101</v>
      </c>
      <c r="AH222" s="3">
        <f t="shared" si="240"/>
        <v>9</v>
      </c>
      <c r="AI222" s="3">
        <f t="shared" si="241"/>
        <v>2</v>
      </c>
      <c r="AJ222" s="3">
        <f t="shared" si="242"/>
        <v>92</v>
      </c>
      <c r="AK222" s="3">
        <f t="shared" si="243"/>
        <v>108</v>
      </c>
      <c r="AL222" s="3">
        <f t="shared" si="244"/>
        <v>4</v>
      </c>
      <c r="AM222" s="3"/>
      <c r="AN222" s="3">
        <f t="shared" si="245"/>
        <v>6366</v>
      </c>
      <c r="AO222" s="3">
        <f t="shared" si="246"/>
        <v>213</v>
      </c>
      <c r="AQ222" s="6">
        <f t="shared" si="247"/>
        <v>1.2760386360991504E-2</v>
      </c>
      <c r="AR222" s="6">
        <f t="shared" si="248"/>
        <v>2.6601723491944548E-2</v>
      </c>
      <c r="AS222" s="6">
        <f t="shared" si="249"/>
        <v>2.9292343387470998E-2</v>
      </c>
      <c r="AT222" s="6">
        <f t="shared" si="250"/>
        <v>2.2727272727272728E-2</v>
      </c>
      <c r="AU222" s="6">
        <f t="shared" si="251"/>
        <v>7.1428571428571425E-2</v>
      </c>
      <c r="AV222" s="6">
        <f t="shared" si="252"/>
        <v>3.0144167758846659E-2</v>
      </c>
      <c r="AW222" s="6">
        <f t="shared" si="253"/>
        <v>2.5489733301864527E-2</v>
      </c>
      <c r="AX222" s="6">
        <f t="shared" si="254"/>
        <v>1.2422360248447204E-2</v>
      </c>
      <c r="AZ222" s="2">
        <f t="shared" si="255"/>
        <v>1.5742331358838974E-2</v>
      </c>
      <c r="BA222" s="17">
        <f t="shared" si="256"/>
        <v>3.2375740994072047E-2</v>
      </c>
      <c r="BB222" s="2">
        <f t="shared" si="227"/>
        <v>4.9270072992700732E-2</v>
      </c>
      <c r="BC222" s="2">
        <f t="shared" si="228"/>
        <v>4.5620437956204379E-2</v>
      </c>
      <c r="BD222" s="2">
        <f t="shared" si="229"/>
        <v>3.6496350364963502E-3</v>
      </c>
      <c r="BE222" s="2">
        <f t="shared" si="230"/>
        <v>0.38248175182481753</v>
      </c>
      <c r="BF222" s="2">
        <f t="shared" si="231"/>
        <v>0.52858880778588813</v>
      </c>
      <c r="BG222" s="2">
        <f t="shared" si="232"/>
        <v>3.9659367396593675E-2</v>
      </c>
      <c r="BH222" s="2">
        <f t="shared" si="218"/>
        <v>0.10566356720202874</v>
      </c>
      <c r="BI222" s="2">
        <f t="shared" si="219"/>
        <v>8.4530853761623E-3</v>
      </c>
      <c r="BJ222" s="2">
        <f t="shared" si="220"/>
        <v>0.88588334742180896</v>
      </c>
    </row>
    <row r="223" spans="1:62" x14ac:dyDescent="0.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221"/>
        <v>409</v>
      </c>
      <c r="R223">
        <f t="shared" si="222"/>
        <v>5192</v>
      </c>
      <c r="Z223">
        <f t="shared" si="233"/>
        <v>4454</v>
      </c>
      <c r="AA223">
        <f t="shared" si="234"/>
        <v>3287</v>
      </c>
      <c r="AB223">
        <f t="shared" si="235"/>
        <v>409</v>
      </c>
      <c r="AC223">
        <f t="shared" si="236"/>
        <v>329</v>
      </c>
      <c r="AE223" s="3">
        <f t="shared" si="237"/>
        <v>7374</v>
      </c>
      <c r="AF223" s="3">
        <f t="shared" si="238"/>
        <v>259</v>
      </c>
      <c r="AG223" s="3">
        <f t="shared" si="239"/>
        <v>147</v>
      </c>
      <c r="AH223" s="3">
        <f t="shared" si="240"/>
        <v>4</v>
      </c>
      <c r="AI223" s="3">
        <f t="shared" si="241"/>
        <v>3</v>
      </c>
      <c r="AJ223" s="3">
        <f t="shared" si="242"/>
        <v>143</v>
      </c>
      <c r="AK223" s="3">
        <f t="shared" si="243"/>
        <v>109</v>
      </c>
      <c r="AL223" s="3">
        <f t="shared" si="244"/>
        <v>3</v>
      </c>
      <c r="AM223" s="3"/>
      <c r="AN223" s="3">
        <f t="shared" si="245"/>
        <v>7115</v>
      </c>
      <c r="AO223" s="3">
        <f t="shared" si="246"/>
        <v>259</v>
      </c>
      <c r="AQ223" s="6">
        <f t="shared" si="247"/>
        <v>1.4122135211688393E-2</v>
      </c>
      <c r="AR223" s="6">
        <f t="shared" si="248"/>
        <v>3.150851581508516E-2</v>
      </c>
      <c r="AS223" s="6">
        <f t="shared" si="249"/>
        <v>4.142011834319527E-2</v>
      </c>
      <c r="AT223" s="6">
        <f t="shared" si="250"/>
        <v>9.876543209876543E-3</v>
      </c>
      <c r="AU223" s="6">
        <f t="shared" si="251"/>
        <v>0.1</v>
      </c>
      <c r="AV223" s="6">
        <f t="shared" si="252"/>
        <v>4.5483460559796435E-2</v>
      </c>
      <c r="AW223" s="6">
        <f t="shared" si="253"/>
        <v>2.5086306098964326E-2</v>
      </c>
      <c r="AX223" s="6">
        <f t="shared" si="254"/>
        <v>9.202453987730062E-3</v>
      </c>
      <c r="AZ223" s="2">
        <f t="shared" si="255"/>
        <v>1.6012222090030271E-2</v>
      </c>
      <c r="BA223" s="17">
        <f t="shared" si="256"/>
        <v>3.5123406563601842E-2</v>
      </c>
      <c r="BB223" s="2">
        <f t="shared" si="227"/>
        <v>4.8236820379761763E-2</v>
      </c>
      <c r="BC223" s="2">
        <f t="shared" si="228"/>
        <v>4.4344851987262651E-2</v>
      </c>
      <c r="BD223" s="2">
        <f t="shared" si="229"/>
        <v>3.8919683924991157E-3</v>
      </c>
      <c r="BE223" s="2">
        <f t="shared" si="230"/>
        <v>0.38766363958013916</v>
      </c>
      <c r="BF223" s="2">
        <f t="shared" si="231"/>
        <v>0.52529779455124426</v>
      </c>
      <c r="BG223" s="2">
        <f t="shared" si="232"/>
        <v>3.8801745488854816E-2</v>
      </c>
      <c r="BH223" s="2">
        <f t="shared" si="218"/>
        <v>0.10173160173160173</v>
      </c>
      <c r="BI223" s="2">
        <f t="shared" si="219"/>
        <v>8.9285714285714281E-3</v>
      </c>
      <c r="BJ223" s="2">
        <f t="shared" si="220"/>
        <v>0.88933982683982682</v>
      </c>
    </row>
    <row r="224" spans="1:62" x14ac:dyDescent="0.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221"/>
        <v>411</v>
      </c>
      <c r="R224">
        <f t="shared" si="222"/>
        <v>5222</v>
      </c>
      <c r="Z224">
        <f t="shared" si="233"/>
        <v>4478</v>
      </c>
      <c r="AA224">
        <f t="shared" si="234"/>
        <v>3490</v>
      </c>
      <c r="AB224">
        <f t="shared" si="235"/>
        <v>411</v>
      </c>
      <c r="AC224">
        <f t="shared" si="236"/>
        <v>333</v>
      </c>
      <c r="AE224" s="3">
        <f t="shared" si="237"/>
        <v>7151</v>
      </c>
      <c r="AF224" s="3">
        <f t="shared" si="238"/>
        <v>233</v>
      </c>
      <c r="AG224" s="3">
        <f t="shared" si="239"/>
        <v>205</v>
      </c>
      <c r="AH224" s="3">
        <f t="shared" si="240"/>
        <v>2</v>
      </c>
      <c r="AI224" s="3">
        <f t="shared" si="241"/>
        <v>2</v>
      </c>
      <c r="AJ224" s="3">
        <f t="shared" si="242"/>
        <v>203</v>
      </c>
      <c r="AK224" s="3">
        <f t="shared" si="243"/>
        <v>24</v>
      </c>
      <c r="AL224" s="3">
        <f t="shared" si="244"/>
        <v>4</v>
      </c>
      <c r="AM224" s="3"/>
      <c r="AN224" s="3">
        <f t="shared" si="245"/>
        <v>6918</v>
      </c>
      <c r="AO224" s="3">
        <f t="shared" si="246"/>
        <v>233</v>
      </c>
      <c r="AQ224" s="6">
        <f t="shared" si="247"/>
        <v>1.3504351947848388E-2</v>
      </c>
      <c r="AR224" s="6">
        <f t="shared" si="248"/>
        <v>2.7479655619766483E-2</v>
      </c>
      <c r="AS224" s="6">
        <f t="shared" si="249"/>
        <v>5.5465367965367968E-2</v>
      </c>
      <c r="AT224" s="6">
        <f t="shared" si="250"/>
        <v>4.8899755501222494E-3</v>
      </c>
      <c r="AU224" s="6">
        <f t="shared" si="251"/>
        <v>6.0606060606060608E-2</v>
      </c>
      <c r="AV224" s="6">
        <f t="shared" si="252"/>
        <v>6.1758442348646185E-2</v>
      </c>
      <c r="AW224" s="6">
        <f t="shared" si="253"/>
        <v>5.3884149079479124E-3</v>
      </c>
      <c r="AX224" s="6">
        <f t="shared" si="254"/>
        <v>1.2158054711246201E-2</v>
      </c>
      <c r="AZ224" s="2">
        <f t="shared" si="255"/>
        <v>1.6233016076499393E-2</v>
      </c>
      <c r="BA224" s="17">
        <f t="shared" si="256"/>
        <v>3.2582855544679067E-2</v>
      </c>
      <c r="BB224" s="2">
        <f t="shared" si="227"/>
        <v>4.7176308539944901E-2</v>
      </c>
      <c r="BC224" s="2">
        <f t="shared" si="228"/>
        <v>4.3158861340679519E-2</v>
      </c>
      <c r="BD224" s="2">
        <f t="shared" si="229"/>
        <v>4.0174471992653815E-3</v>
      </c>
      <c r="BE224" s="2">
        <f t="shared" si="230"/>
        <v>0.40059687786960513</v>
      </c>
      <c r="BF224" s="2">
        <f t="shared" si="231"/>
        <v>0.51400367309458217</v>
      </c>
      <c r="BG224" s="2">
        <f t="shared" si="232"/>
        <v>3.8223140495867766E-2</v>
      </c>
      <c r="BH224" s="2">
        <f t="shared" si="218"/>
        <v>9.6385542168674704E-2</v>
      </c>
      <c r="BI224" s="2">
        <f t="shared" si="219"/>
        <v>8.9720584465521665E-3</v>
      </c>
      <c r="BJ224" s="2">
        <f t="shared" si="220"/>
        <v>0.89464239938477319</v>
      </c>
    </row>
    <row r="225" spans="1:62" x14ac:dyDescent="0.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221"/>
        <v>422</v>
      </c>
      <c r="R225">
        <f t="shared" si="222"/>
        <v>5276</v>
      </c>
      <c r="Z225">
        <f t="shared" si="233"/>
        <v>4519</v>
      </c>
      <c r="AA225">
        <f t="shared" si="234"/>
        <v>3721</v>
      </c>
      <c r="AB225">
        <f t="shared" si="235"/>
        <v>422</v>
      </c>
      <c r="AC225">
        <f t="shared" si="236"/>
        <v>335</v>
      </c>
      <c r="AE225" s="3">
        <f t="shared" si="237"/>
        <v>7741</v>
      </c>
      <c r="AF225" s="3">
        <f t="shared" si="238"/>
        <v>285</v>
      </c>
      <c r="AG225" s="3">
        <f t="shared" si="239"/>
        <v>242</v>
      </c>
      <c r="AH225" s="3">
        <f t="shared" si="240"/>
        <v>11</v>
      </c>
      <c r="AI225" s="3">
        <f t="shared" si="241"/>
        <v>0</v>
      </c>
      <c r="AJ225" s="3">
        <f t="shared" si="242"/>
        <v>231</v>
      </c>
      <c r="AK225" s="3">
        <f t="shared" si="243"/>
        <v>41</v>
      </c>
      <c r="AL225" s="3">
        <f t="shared" si="244"/>
        <v>2</v>
      </c>
      <c r="AM225" s="3"/>
      <c r="AN225" s="3">
        <f t="shared" si="245"/>
        <v>7456</v>
      </c>
      <c r="AO225" s="3">
        <f t="shared" si="246"/>
        <v>285</v>
      </c>
      <c r="AQ225" s="6">
        <f t="shared" si="247"/>
        <v>1.4423757741985973E-2</v>
      </c>
      <c r="AR225" s="6">
        <f t="shared" si="248"/>
        <v>3.2713498622589529E-2</v>
      </c>
      <c r="AS225" s="6">
        <f t="shared" si="249"/>
        <v>6.2035375544732117E-2</v>
      </c>
      <c r="AT225" s="6">
        <f t="shared" si="250"/>
        <v>2.6763990267639901E-2</v>
      </c>
      <c r="AU225" s="6">
        <f t="shared" si="251"/>
        <v>0</v>
      </c>
      <c r="AV225" s="6">
        <f t="shared" si="252"/>
        <v>6.6189111747850998E-2</v>
      </c>
      <c r="AW225" s="6">
        <f t="shared" si="253"/>
        <v>9.1558731576596702E-3</v>
      </c>
      <c r="AX225" s="6">
        <f t="shared" si="254"/>
        <v>6.006006006006006E-3</v>
      </c>
      <c r="AZ225" s="2">
        <f t="shared" si="255"/>
        <v>1.6525692244110757E-2</v>
      </c>
      <c r="BA225" s="17">
        <f t="shared" si="256"/>
        <v>3.6816948714636352E-2</v>
      </c>
      <c r="BB225" s="2">
        <f t="shared" si="227"/>
        <v>4.6904523730132264E-2</v>
      </c>
      <c r="BC225" s="2">
        <f t="shared" si="228"/>
        <v>4.3014338112704234E-2</v>
      </c>
      <c r="BD225" s="2">
        <f t="shared" si="229"/>
        <v>3.8901856174280314E-3</v>
      </c>
      <c r="BE225" s="2">
        <f t="shared" si="230"/>
        <v>0.41358230521284872</v>
      </c>
      <c r="BF225" s="2">
        <f t="shared" si="231"/>
        <v>0.50227853729020788</v>
      </c>
      <c r="BG225" s="2">
        <f t="shared" si="232"/>
        <v>3.7234633766811159E-2</v>
      </c>
      <c r="BH225" s="2">
        <f t="shared" si="218"/>
        <v>9.3410572049239679E-2</v>
      </c>
      <c r="BI225" s="2">
        <f t="shared" si="219"/>
        <v>8.4479845522568188E-3</v>
      </c>
      <c r="BJ225" s="2">
        <f t="shared" si="220"/>
        <v>0.89814144339850355</v>
      </c>
    </row>
    <row r="226" spans="1:62" x14ac:dyDescent="0.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221"/>
        <v>426</v>
      </c>
      <c r="R226">
        <f t="shared" si="222"/>
        <v>5319</v>
      </c>
      <c r="Z226">
        <f t="shared" si="233"/>
        <v>4557</v>
      </c>
      <c r="AA226">
        <f t="shared" si="234"/>
        <v>3975</v>
      </c>
      <c r="AB226">
        <f t="shared" si="235"/>
        <v>426</v>
      </c>
      <c r="AC226">
        <f t="shared" si="236"/>
        <v>336</v>
      </c>
      <c r="AE226" s="3">
        <f t="shared" si="237"/>
        <v>4509</v>
      </c>
      <c r="AF226" s="3">
        <f t="shared" si="238"/>
        <v>297</v>
      </c>
      <c r="AG226" s="3">
        <f t="shared" si="239"/>
        <v>258</v>
      </c>
      <c r="AH226" s="3">
        <f t="shared" si="240"/>
        <v>4</v>
      </c>
      <c r="AI226" s="3">
        <f t="shared" si="241"/>
        <v>3</v>
      </c>
      <c r="AJ226" s="3">
        <f t="shared" si="242"/>
        <v>254</v>
      </c>
      <c r="AK226" s="3">
        <f t="shared" si="243"/>
        <v>38</v>
      </c>
      <c r="AL226" s="3">
        <f t="shared" si="244"/>
        <v>1</v>
      </c>
      <c r="AM226" s="3"/>
      <c r="AN226" s="3">
        <f t="shared" si="245"/>
        <v>4212</v>
      </c>
      <c r="AO226" s="3">
        <f t="shared" si="246"/>
        <v>297</v>
      </c>
      <c r="AQ226" s="6">
        <f t="shared" si="247"/>
        <v>8.2821325251412042E-3</v>
      </c>
      <c r="AR226" s="6">
        <f t="shared" si="248"/>
        <v>3.3011003667889297E-2</v>
      </c>
      <c r="AS226" s="6">
        <f t="shared" si="249"/>
        <v>6.2273714699493124E-2</v>
      </c>
      <c r="AT226" s="6">
        <f t="shared" si="250"/>
        <v>9.4786729857819912E-3</v>
      </c>
      <c r="AU226" s="6">
        <f t="shared" si="251"/>
        <v>8.5714285714285715E-2</v>
      </c>
      <c r="AV226" s="6">
        <f t="shared" si="252"/>
        <v>6.8261220102123085E-2</v>
      </c>
      <c r="AW226" s="6">
        <f t="shared" si="253"/>
        <v>8.4089400309803053E-3</v>
      </c>
      <c r="AX226" s="6">
        <f t="shared" si="254"/>
        <v>2.9850746268656717E-3</v>
      </c>
      <c r="AZ226" s="2">
        <f t="shared" si="255"/>
        <v>1.6930997169058576E-2</v>
      </c>
      <c r="BA226" s="17">
        <f t="shared" si="256"/>
        <v>6.5868263473053898E-2</v>
      </c>
      <c r="BB226" s="2">
        <f t="shared" si="227"/>
        <v>4.5836023240800515E-2</v>
      </c>
      <c r="BC226" s="2">
        <f t="shared" si="228"/>
        <v>4.1747363890682163E-2</v>
      </c>
      <c r="BD226" s="2">
        <f t="shared" si="229"/>
        <v>4.0886593501183559E-3</v>
      </c>
      <c r="BE226" s="2">
        <f t="shared" si="230"/>
        <v>0.42769528728211748</v>
      </c>
      <c r="BF226" s="2">
        <f t="shared" si="231"/>
        <v>0.49031633311814071</v>
      </c>
      <c r="BG226" s="2">
        <f t="shared" si="232"/>
        <v>3.6152356358941255E-2</v>
      </c>
      <c r="BH226" s="2">
        <f t="shared" si="218"/>
        <v>8.8161781413315154E-2</v>
      </c>
      <c r="BI226" s="2">
        <f t="shared" si="219"/>
        <v>8.6344012724380824E-3</v>
      </c>
      <c r="BJ226" s="2">
        <f t="shared" si="220"/>
        <v>0.90320381731424682</v>
      </c>
    </row>
    <row r="227" spans="1:62" x14ac:dyDescent="0.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221"/>
        <v>446</v>
      </c>
      <c r="R227">
        <f t="shared" si="222"/>
        <v>5356</v>
      </c>
      <c r="Z227">
        <f t="shared" si="233"/>
        <v>4571</v>
      </c>
      <c r="AA227">
        <f t="shared" si="234"/>
        <v>4236</v>
      </c>
      <c r="AB227">
        <f t="shared" si="235"/>
        <v>446</v>
      </c>
      <c r="AC227">
        <f t="shared" si="236"/>
        <v>339</v>
      </c>
      <c r="AE227" s="3">
        <f t="shared" si="237"/>
        <v>3892</v>
      </c>
      <c r="AF227" s="3">
        <f t="shared" si="238"/>
        <v>298</v>
      </c>
      <c r="AG227" s="3">
        <f t="shared" si="239"/>
        <v>281</v>
      </c>
      <c r="AH227" s="3">
        <f t="shared" si="240"/>
        <v>20</v>
      </c>
      <c r="AI227" s="3">
        <f t="shared" si="241"/>
        <v>4</v>
      </c>
      <c r="AJ227" s="3">
        <f t="shared" si="242"/>
        <v>261</v>
      </c>
      <c r="AK227" s="3">
        <f t="shared" si="243"/>
        <v>14</v>
      </c>
      <c r="AL227" s="3">
        <f t="shared" si="244"/>
        <v>3</v>
      </c>
      <c r="AM227" s="3"/>
      <c r="AN227" s="3">
        <f t="shared" si="245"/>
        <v>3594</v>
      </c>
      <c r="AO227" s="3">
        <f t="shared" si="246"/>
        <v>298</v>
      </c>
      <c r="AQ227" s="6">
        <f t="shared" si="247"/>
        <v>7.0901055500296939E-3</v>
      </c>
      <c r="AR227" s="6">
        <f t="shared" si="248"/>
        <v>3.2063697008822896E-2</v>
      </c>
      <c r="AS227" s="6">
        <f t="shared" si="249"/>
        <v>6.3849125198818454E-2</v>
      </c>
      <c r="AT227" s="6">
        <f t="shared" si="250"/>
        <v>4.6948356807511735E-2</v>
      </c>
      <c r="AU227" s="6">
        <f t="shared" si="251"/>
        <v>0.10526315789473684</v>
      </c>
      <c r="AV227" s="6">
        <f t="shared" si="252"/>
        <v>6.5660377358490563E-2</v>
      </c>
      <c r="AW227" s="6">
        <f t="shared" si="253"/>
        <v>3.0721966205837174E-3</v>
      </c>
      <c r="AX227" s="6">
        <f t="shared" si="254"/>
        <v>8.9285714285714281E-3</v>
      </c>
      <c r="AZ227" s="2">
        <f t="shared" si="255"/>
        <v>1.7350848187313909E-2</v>
      </c>
      <c r="BA227" s="17">
        <f t="shared" si="256"/>
        <v>7.6567317574511823E-2</v>
      </c>
      <c r="BB227" s="2">
        <f t="shared" si="227"/>
        <v>4.6497080900750623E-2</v>
      </c>
      <c r="BC227" s="2">
        <f t="shared" si="228"/>
        <v>4.2118432026688905E-2</v>
      </c>
      <c r="BD227" s="2">
        <f t="shared" si="229"/>
        <v>4.3786488740617177E-3</v>
      </c>
      <c r="BE227" s="2">
        <f t="shared" si="230"/>
        <v>0.44161801501251041</v>
      </c>
      <c r="BF227" s="2">
        <f t="shared" si="231"/>
        <v>0.47654295246038364</v>
      </c>
      <c r="BG227" s="2">
        <f t="shared" si="232"/>
        <v>3.5341951626355297E-2</v>
      </c>
      <c r="BH227" s="2">
        <f t="shared" si="218"/>
        <v>8.6287911149081589E-2</v>
      </c>
      <c r="BI227" s="2">
        <f t="shared" si="219"/>
        <v>8.9705254164886804E-3</v>
      </c>
      <c r="BJ227" s="2">
        <f t="shared" si="220"/>
        <v>0.90474156343442969</v>
      </c>
    </row>
    <row r="228" spans="1:62" x14ac:dyDescent="0.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221"/>
        <v>470</v>
      </c>
      <c r="R228">
        <f t="shared" si="222"/>
        <v>5519</v>
      </c>
      <c r="Z228">
        <f t="shared" si="233"/>
        <v>4708</v>
      </c>
      <c r="AA228">
        <f t="shared" si="234"/>
        <v>4407</v>
      </c>
      <c r="AB228">
        <f t="shared" si="235"/>
        <v>470</v>
      </c>
      <c r="AC228">
        <f t="shared" si="236"/>
        <v>341</v>
      </c>
      <c r="AE228" s="3">
        <f t="shared" si="237"/>
        <v>8340</v>
      </c>
      <c r="AF228" s="3">
        <f t="shared" si="238"/>
        <v>334</v>
      </c>
      <c r="AG228" s="3">
        <f t="shared" si="239"/>
        <v>195</v>
      </c>
      <c r="AH228" s="3">
        <f t="shared" si="240"/>
        <v>24</v>
      </c>
      <c r="AI228" s="3">
        <f t="shared" si="241"/>
        <v>2</v>
      </c>
      <c r="AJ228" s="3">
        <f t="shared" si="242"/>
        <v>171</v>
      </c>
      <c r="AK228" s="3">
        <f t="shared" si="243"/>
        <v>137</v>
      </c>
      <c r="AL228" s="3">
        <f t="shared" si="244"/>
        <v>2</v>
      </c>
      <c r="AM228" s="3"/>
      <c r="AN228" s="3">
        <f t="shared" si="245"/>
        <v>8006</v>
      </c>
      <c r="AO228" s="3">
        <f t="shared" si="246"/>
        <v>334</v>
      </c>
      <c r="AQ228" s="6">
        <f t="shared" si="247"/>
        <v>1.5086121130337575E-2</v>
      </c>
      <c r="AR228" s="6">
        <f t="shared" si="248"/>
        <v>3.4820683903252714E-2</v>
      </c>
      <c r="AS228" s="6">
        <f t="shared" si="249"/>
        <v>4.1648868005126016E-2</v>
      </c>
      <c r="AT228" s="6">
        <f t="shared" si="250"/>
        <v>5.3811659192825115E-2</v>
      </c>
      <c r="AU228" s="6">
        <f t="shared" si="251"/>
        <v>4.7619047619047616E-2</v>
      </c>
      <c r="AV228" s="6">
        <f t="shared" si="252"/>
        <v>4.0368271954674219E-2</v>
      </c>
      <c r="AW228" s="6">
        <f t="shared" si="253"/>
        <v>2.9971559833734413E-2</v>
      </c>
      <c r="AX228" s="6">
        <f t="shared" si="254"/>
        <v>5.8997050147492625E-3</v>
      </c>
      <c r="AZ228" s="2">
        <f t="shared" si="255"/>
        <v>1.7688170701717496E-2</v>
      </c>
      <c r="BA228" s="17">
        <f t="shared" si="256"/>
        <v>4.004796163069544E-2</v>
      </c>
      <c r="BB228" s="2">
        <f t="shared" si="227"/>
        <v>4.7350392907515616E-2</v>
      </c>
      <c r="BC228" s="2">
        <f t="shared" si="228"/>
        <v>4.2917590167237556E-2</v>
      </c>
      <c r="BD228" s="2">
        <f t="shared" si="229"/>
        <v>4.432802740278058E-3</v>
      </c>
      <c r="BE228" s="2">
        <f t="shared" si="230"/>
        <v>0.4439854926455773</v>
      </c>
      <c r="BF228" s="2">
        <f t="shared" si="231"/>
        <v>0.47430989320975214</v>
      </c>
      <c r="BG228" s="2">
        <f t="shared" si="232"/>
        <v>3.4354221237154946E-2</v>
      </c>
      <c r="BH228" s="2">
        <f t="shared" si="218"/>
        <v>8.7348779987697356E-2</v>
      </c>
      <c r="BI228" s="2">
        <f t="shared" si="219"/>
        <v>9.0219397170391638E-3</v>
      </c>
      <c r="BJ228" s="2">
        <f t="shared" si="220"/>
        <v>0.90362928029526346</v>
      </c>
    </row>
    <row r="229" spans="1:62" x14ac:dyDescent="0.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221"/>
        <v>496</v>
      </c>
      <c r="R229">
        <f t="shared" si="222"/>
        <v>5601</v>
      </c>
      <c r="Z229">
        <f t="shared" si="233"/>
        <v>4762</v>
      </c>
      <c r="AA229">
        <f t="shared" si="234"/>
        <v>4691</v>
      </c>
      <c r="AB229">
        <f t="shared" si="235"/>
        <v>496</v>
      </c>
      <c r="AC229">
        <f t="shared" si="236"/>
        <v>343</v>
      </c>
      <c r="AE229" s="3">
        <f t="shared" si="237"/>
        <v>7021</v>
      </c>
      <c r="AF229" s="3">
        <f t="shared" si="238"/>
        <v>366</v>
      </c>
      <c r="AG229" s="3">
        <f t="shared" si="239"/>
        <v>310</v>
      </c>
      <c r="AH229" s="3">
        <f t="shared" si="240"/>
        <v>26</v>
      </c>
      <c r="AI229" s="3">
        <f t="shared" si="241"/>
        <v>5</v>
      </c>
      <c r="AJ229" s="3">
        <f t="shared" si="242"/>
        <v>284</v>
      </c>
      <c r="AK229" s="3">
        <f t="shared" si="243"/>
        <v>54</v>
      </c>
      <c r="AL229" s="3">
        <f t="shared" si="244"/>
        <v>2</v>
      </c>
      <c r="AM229" s="3"/>
      <c r="AN229" s="3">
        <f t="shared" si="245"/>
        <v>6655</v>
      </c>
      <c r="AO229" s="3">
        <f t="shared" si="246"/>
        <v>366</v>
      </c>
      <c r="AQ229" s="6">
        <f t="shared" si="247"/>
        <v>1.2511449375051232E-2</v>
      </c>
      <c r="AR229" s="6">
        <f t="shared" si="248"/>
        <v>3.6872859157767481E-2</v>
      </c>
      <c r="AS229" s="6">
        <f t="shared" si="249"/>
        <v>6.3563666188230464E-2</v>
      </c>
      <c r="AT229" s="6">
        <f t="shared" si="250"/>
        <v>5.5319148936170209E-2</v>
      </c>
      <c r="AU229" s="6">
        <f t="shared" si="251"/>
        <v>0.11363636363636363</v>
      </c>
      <c r="AV229" s="6">
        <f t="shared" si="252"/>
        <v>6.444293169956887E-2</v>
      </c>
      <c r="AW229" s="6">
        <f t="shared" si="253"/>
        <v>1.1469838572642312E-2</v>
      </c>
      <c r="AX229" s="6">
        <f t="shared" si="254"/>
        <v>5.8651026392961877E-3</v>
      </c>
      <c r="AZ229" s="2">
        <f t="shared" si="255"/>
        <v>1.8113754802556201E-2</v>
      </c>
      <c r="BA229" s="17">
        <f t="shared" si="256"/>
        <v>5.2129326306793906E-2</v>
      </c>
      <c r="BB229" s="2">
        <f t="shared" si="227"/>
        <v>4.8192771084337352E-2</v>
      </c>
      <c r="BC229" s="2">
        <f t="shared" si="228"/>
        <v>4.3431791682860474E-2</v>
      </c>
      <c r="BD229" s="2">
        <f t="shared" si="229"/>
        <v>4.7609794014768754E-3</v>
      </c>
      <c r="BE229" s="2">
        <f t="shared" si="230"/>
        <v>0.45579090555771473</v>
      </c>
      <c r="BF229" s="2">
        <f t="shared" si="231"/>
        <v>0.46268946754760981</v>
      </c>
      <c r="BG229" s="2">
        <f t="shared" si="232"/>
        <v>3.3326855810338125E-2</v>
      </c>
      <c r="BH229" s="2">
        <f t="shared" si="218"/>
        <v>8.6176980913823018E-2</v>
      </c>
      <c r="BI229" s="2">
        <f t="shared" si="219"/>
        <v>9.4466936572199737E-3</v>
      </c>
      <c r="BJ229" s="2">
        <f t="shared" si="220"/>
        <v>0.90437632542895696</v>
      </c>
    </row>
    <row r="230" spans="1:62" x14ac:dyDescent="0.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221"/>
        <v>520</v>
      </c>
      <c r="R230">
        <f t="shared" si="222"/>
        <v>5724</v>
      </c>
      <c r="Z230">
        <f t="shared" si="233"/>
        <v>4854</v>
      </c>
      <c r="AA230">
        <f t="shared" si="234"/>
        <v>4967</v>
      </c>
      <c r="AB230">
        <f t="shared" si="235"/>
        <v>520</v>
      </c>
      <c r="AC230">
        <f t="shared" si="236"/>
        <v>350</v>
      </c>
      <c r="AE230" s="3">
        <f t="shared" si="237"/>
        <v>7444</v>
      </c>
      <c r="AF230" s="3">
        <f t="shared" si="238"/>
        <v>399</v>
      </c>
      <c r="AG230" s="3">
        <f t="shared" si="239"/>
        <v>300</v>
      </c>
      <c r="AH230" s="3">
        <f t="shared" si="240"/>
        <v>24</v>
      </c>
      <c r="AI230" s="3">
        <f t="shared" si="241"/>
        <v>3</v>
      </c>
      <c r="AJ230" s="3">
        <f t="shared" si="242"/>
        <v>276</v>
      </c>
      <c r="AK230" s="3">
        <f t="shared" si="243"/>
        <v>92</v>
      </c>
      <c r="AL230" s="3">
        <f t="shared" si="244"/>
        <v>7</v>
      </c>
      <c r="AM230" s="3"/>
      <c r="AN230" s="3">
        <f t="shared" si="245"/>
        <v>7045</v>
      </c>
      <c r="AO230" s="3">
        <f t="shared" si="246"/>
        <v>399</v>
      </c>
      <c r="AQ230" s="6">
        <f t="shared" si="247"/>
        <v>1.3101320515956895E-2</v>
      </c>
      <c r="AR230" s="6">
        <f t="shared" si="248"/>
        <v>3.87679751263117E-2</v>
      </c>
      <c r="AS230" s="6">
        <f t="shared" si="249"/>
        <v>5.7836899942163102E-2</v>
      </c>
      <c r="AT230" s="6">
        <f t="shared" si="250"/>
        <v>4.8387096774193547E-2</v>
      </c>
      <c r="AU230" s="6">
        <f t="shared" si="251"/>
        <v>6.1224489795918366E-2</v>
      </c>
      <c r="AV230" s="6">
        <f t="shared" si="252"/>
        <v>5.8836069068428906E-2</v>
      </c>
      <c r="AW230" s="6">
        <f t="shared" si="253"/>
        <v>1.9319613607727847E-2</v>
      </c>
      <c r="AX230" s="6">
        <f t="shared" si="254"/>
        <v>2.0408163265306121E-2</v>
      </c>
      <c r="AZ230" s="2">
        <f t="shared" si="255"/>
        <v>1.8572662000482947E-2</v>
      </c>
      <c r="BA230" s="17">
        <f t="shared" si="256"/>
        <v>5.3600214938205264E-2</v>
      </c>
      <c r="BB230" s="2">
        <f t="shared" si="227"/>
        <v>4.8639042185015434E-2</v>
      </c>
      <c r="BC230" s="2">
        <f t="shared" si="228"/>
        <v>4.3775137966513888E-2</v>
      </c>
      <c r="BD230" s="2">
        <f t="shared" si="229"/>
        <v>4.8639042185015437E-3</v>
      </c>
      <c r="BE230" s="2">
        <f t="shared" si="230"/>
        <v>0.46459638948648396</v>
      </c>
      <c r="BF230" s="2">
        <f t="shared" si="231"/>
        <v>0.45402675147320176</v>
      </c>
      <c r="BG230" s="2">
        <f t="shared" si="232"/>
        <v>3.2737816855298849E-2</v>
      </c>
      <c r="BH230" s="2">
        <f t="shared" si="218"/>
        <v>8.5292509568069982E-2</v>
      </c>
      <c r="BI230" s="2">
        <f t="shared" si="219"/>
        <v>9.4769455075633321E-3</v>
      </c>
      <c r="BJ230" s="2">
        <f t="shared" si="220"/>
        <v>0.90523054492436672</v>
      </c>
    </row>
    <row r="231" spans="1:62" x14ac:dyDescent="0.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:Q262" si="257">H231+L231</f>
        <v>529</v>
      </c>
      <c r="R231">
        <f t="shared" ref="R231:R262" si="258">Q231+N231+O231</f>
        <v>5864</v>
      </c>
      <c r="Z231">
        <f t="shared" ref="Z231:Z262" si="259">N231</f>
        <v>4975</v>
      </c>
      <c r="AA231">
        <f t="shared" ref="AA231:AA262" si="260">M231</f>
        <v>5405</v>
      </c>
      <c r="AB231">
        <f t="shared" ref="AB231:AB262" si="261">H231</f>
        <v>529</v>
      </c>
      <c r="AC231">
        <f t="shared" ref="AC231:AC262" si="262">O231</f>
        <v>360</v>
      </c>
      <c r="AE231" s="3">
        <f t="shared" si="237"/>
        <v>7709</v>
      </c>
      <c r="AF231" s="3">
        <f t="shared" si="238"/>
        <v>578</v>
      </c>
      <c r="AG231" s="3">
        <f t="shared" si="239"/>
        <v>447</v>
      </c>
      <c r="AH231" s="3">
        <f t="shared" si="240"/>
        <v>9</v>
      </c>
      <c r="AI231" s="3">
        <f t="shared" si="241"/>
        <v>6</v>
      </c>
      <c r="AJ231" s="3">
        <f t="shared" si="242"/>
        <v>438</v>
      </c>
      <c r="AK231" s="3">
        <f t="shared" si="243"/>
        <v>121</v>
      </c>
      <c r="AL231" s="3">
        <f t="shared" si="244"/>
        <v>10</v>
      </c>
      <c r="AM231" s="3"/>
      <c r="AN231" s="3">
        <f t="shared" si="245"/>
        <v>7131</v>
      </c>
      <c r="AO231" s="3">
        <f t="shared" si="246"/>
        <v>578</v>
      </c>
      <c r="AQ231" s="6">
        <f t="shared" si="247"/>
        <v>1.3392259972100182E-2</v>
      </c>
      <c r="AR231" s="6">
        <f t="shared" si="248"/>
        <v>5.4064166121036386E-2</v>
      </c>
      <c r="AS231" s="6">
        <f t="shared" si="249"/>
        <v>8.1465281574630941E-2</v>
      </c>
      <c r="AT231" s="6">
        <f t="shared" si="250"/>
        <v>1.7307692307692309E-2</v>
      </c>
      <c r="AU231" s="6">
        <f t="shared" si="251"/>
        <v>0.11538461538461539</v>
      </c>
      <c r="AV231" s="6">
        <f t="shared" si="252"/>
        <v>8.8182001207972621E-2</v>
      </c>
      <c r="AW231" s="6">
        <f t="shared" si="253"/>
        <v>2.4927894519983517E-2</v>
      </c>
      <c r="AX231" s="6">
        <f t="shared" si="254"/>
        <v>2.8571428571428571E-2</v>
      </c>
      <c r="AZ231" s="2">
        <f t="shared" si="255"/>
        <v>1.9318064936400727E-2</v>
      </c>
      <c r="BA231" s="17">
        <f t="shared" si="256"/>
        <v>7.4977299260604494E-2</v>
      </c>
      <c r="BB231" s="2">
        <f t="shared" ref="BB231:BB262" si="263">H231/E231</f>
        <v>4.6942940811074627E-2</v>
      </c>
      <c r="BC231" s="2">
        <f t="shared" ref="BC231:BC262" si="264">(H231-J231)/E231</f>
        <v>4.1796077735380244E-2</v>
      </c>
      <c r="BD231" s="2">
        <f t="shared" ref="BD231:BD262" si="265">J231/E231</f>
        <v>5.1468630756943828E-3</v>
      </c>
      <c r="BE231" s="2">
        <f t="shared" ref="BE231:BE262" si="266">M231/E231</f>
        <v>0.47963439524358858</v>
      </c>
      <c r="BF231" s="2">
        <f t="shared" ref="BF231:BF262" si="267">N231/E231</f>
        <v>0.44147661726861304</v>
      </c>
      <c r="BG231" s="2">
        <f t="shared" ref="BG231:BG262" si="268">O231/E231</f>
        <v>3.1946046676723752E-2</v>
      </c>
      <c r="BH231" s="2">
        <f t="shared" ref="BH231:BH262" si="269">I231/G231</f>
        <v>7.9373104145601614E-2</v>
      </c>
      <c r="BI231" s="2">
        <f t="shared" ref="BI231:BI262" si="270">J231/G231</f>
        <v>9.7741826761038094E-3</v>
      </c>
      <c r="BJ231" s="2">
        <f t="shared" ref="BJ231:BJ262" si="271">M231/G231</f>
        <v>0.91085271317829453</v>
      </c>
    </row>
    <row r="232" spans="1:62" x14ac:dyDescent="0.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si="257"/>
        <v>540</v>
      </c>
      <c r="R232">
        <f t="shared" si="258"/>
        <v>6003</v>
      </c>
      <c r="Z232">
        <f t="shared" si="259"/>
        <v>5101</v>
      </c>
      <c r="AA232">
        <f t="shared" si="260"/>
        <v>5741</v>
      </c>
      <c r="AB232">
        <f t="shared" si="261"/>
        <v>540</v>
      </c>
      <c r="AC232">
        <f t="shared" si="262"/>
        <v>362</v>
      </c>
      <c r="AE232" s="3">
        <f t="shared" si="237"/>
        <v>5739</v>
      </c>
      <c r="AF232" s="3">
        <f t="shared" si="238"/>
        <v>475</v>
      </c>
      <c r="AG232" s="3">
        <f t="shared" si="239"/>
        <v>347</v>
      </c>
      <c r="AH232" s="3">
        <f t="shared" si="240"/>
        <v>11</v>
      </c>
      <c r="AI232" s="3">
        <f t="shared" si="241"/>
        <v>3</v>
      </c>
      <c r="AJ232" s="3">
        <f t="shared" si="242"/>
        <v>336</v>
      </c>
      <c r="AK232" s="3">
        <f t="shared" si="243"/>
        <v>126</v>
      </c>
      <c r="AL232" s="3">
        <f t="shared" si="244"/>
        <v>2</v>
      </c>
      <c r="AM232" s="3"/>
      <c r="AN232" s="3">
        <f t="shared" si="245"/>
        <v>5264</v>
      </c>
      <c r="AO232" s="3">
        <f t="shared" si="246"/>
        <v>475</v>
      </c>
      <c r="AQ232" s="6">
        <f t="shared" si="247"/>
        <v>9.8381732780196806E-3</v>
      </c>
      <c r="AR232" s="6">
        <f t="shared" si="248"/>
        <v>4.2151033809566064E-2</v>
      </c>
      <c r="AS232" s="6">
        <f t="shared" si="249"/>
        <v>5.8476575665655547E-2</v>
      </c>
      <c r="AT232" s="6">
        <f t="shared" si="250"/>
        <v>2.0793950850661626E-2</v>
      </c>
      <c r="AU232" s="6">
        <f t="shared" si="251"/>
        <v>5.1724137931034482E-2</v>
      </c>
      <c r="AV232" s="6">
        <f t="shared" si="252"/>
        <v>6.2164662349676228E-2</v>
      </c>
      <c r="AW232" s="6">
        <f t="shared" si="253"/>
        <v>2.5326633165829147E-2</v>
      </c>
      <c r="AX232" s="6">
        <f t="shared" si="254"/>
        <v>5.5555555555555558E-3</v>
      </c>
      <c r="AZ232" s="2">
        <f t="shared" si="255"/>
        <v>1.9936205500450704E-2</v>
      </c>
      <c r="BA232" s="17">
        <f t="shared" si="256"/>
        <v>8.2767032584073877E-2</v>
      </c>
      <c r="BB232" s="2">
        <f t="shared" si="263"/>
        <v>4.598092643051771E-2</v>
      </c>
      <c r="BC232" s="2">
        <f t="shared" si="264"/>
        <v>4.0786784741144416E-2</v>
      </c>
      <c r="BD232" s="2">
        <f t="shared" si="265"/>
        <v>5.1941416893732974E-3</v>
      </c>
      <c r="BE232" s="2">
        <f t="shared" si="266"/>
        <v>0.48884536784741145</v>
      </c>
      <c r="BF232" s="2">
        <f t="shared" si="267"/>
        <v>0.43434945504087191</v>
      </c>
      <c r="BG232" s="2">
        <f t="shared" si="268"/>
        <v>3.0824250681198911E-2</v>
      </c>
      <c r="BH232" s="2">
        <f t="shared" si="269"/>
        <v>7.62617417608661E-2</v>
      </c>
      <c r="BI232" s="2">
        <f t="shared" si="270"/>
        <v>9.7118293265403607E-3</v>
      </c>
      <c r="BJ232" s="2">
        <f t="shared" si="271"/>
        <v>0.91402642891259356</v>
      </c>
    </row>
    <row r="233" spans="1:62" x14ac:dyDescent="0.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si="257"/>
        <v>563</v>
      </c>
      <c r="R233">
        <f t="shared" si="258"/>
        <v>6065</v>
      </c>
      <c r="Z233">
        <f t="shared" si="259"/>
        <v>5137</v>
      </c>
      <c r="AA233">
        <f t="shared" si="260"/>
        <v>6227</v>
      </c>
      <c r="AB233">
        <f t="shared" si="261"/>
        <v>563</v>
      </c>
      <c r="AC233">
        <f t="shared" si="262"/>
        <v>365</v>
      </c>
      <c r="AE233" s="3">
        <f t="shared" si="237"/>
        <v>6390</v>
      </c>
      <c r="AF233" s="3">
        <f t="shared" si="238"/>
        <v>548</v>
      </c>
      <c r="AG233" s="3">
        <f t="shared" si="239"/>
        <v>509</v>
      </c>
      <c r="AH233" s="3">
        <f t="shared" si="240"/>
        <v>23</v>
      </c>
      <c r="AI233" s="3">
        <f t="shared" si="241"/>
        <v>9</v>
      </c>
      <c r="AJ233" s="3">
        <f t="shared" si="242"/>
        <v>486</v>
      </c>
      <c r="AK233" s="3">
        <f t="shared" si="243"/>
        <v>36</v>
      </c>
      <c r="AL233" s="3">
        <f t="shared" si="244"/>
        <v>3</v>
      </c>
      <c r="AM233" s="3"/>
      <c r="AN233" s="3">
        <f t="shared" si="245"/>
        <v>5842</v>
      </c>
      <c r="AO233" s="3">
        <f t="shared" si="246"/>
        <v>548</v>
      </c>
      <c r="AQ233" s="6">
        <f t="shared" si="247"/>
        <v>1.0847441514635557E-2</v>
      </c>
      <c r="AR233" s="6">
        <f t="shared" si="248"/>
        <v>4.6662125340599457E-2</v>
      </c>
      <c r="AS233" s="6">
        <f t="shared" si="249"/>
        <v>8.1038051265722014E-2</v>
      </c>
      <c r="AT233" s="6">
        <f t="shared" si="250"/>
        <v>4.2592592592592592E-2</v>
      </c>
      <c r="AU233" s="6">
        <f t="shared" si="251"/>
        <v>0.14754098360655737</v>
      </c>
      <c r="AV233" s="6">
        <f t="shared" si="252"/>
        <v>8.4654241421355164E-2</v>
      </c>
      <c r="AW233" s="6">
        <f t="shared" si="253"/>
        <v>7.0574397177024109E-3</v>
      </c>
      <c r="AX233" s="6">
        <f t="shared" si="254"/>
        <v>8.2872928176795577E-3</v>
      </c>
      <c r="AZ233" s="2">
        <f t="shared" si="255"/>
        <v>2.0642552341095841E-2</v>
      </c>
      <c r="BA233" s="17">
        <f t="shared" si="256"/>
        <v>8.5758998435054773E-2</v>
      </c>
      <c r="BB233" s="2">
        <f t="shared" si="263"/>
        <v>4.5802147738366418E-2</v>
      </c>
      <c r="BC233" s="2">
        <f t="shared" si="264"/>
        <v>4.0107386918320859E-2</v>
      </c>
      <c r="BD233" s="2">
        <f t="shared" si="265"/>
        <v>5.6947608200455585E-3</v>
      </c>
      <c r="BE233" s="2">
        <f t="shared" si="266"/>
        <v>0.50658965180605275</v>
      </c>
      <c r="BF233" s="2">
        <f t="shared" si="267"/>
        <v>0.41791409046534334</v>
      </c>
      <c r="BG233" s="2">
        <f t="shared" si="268"/>
        <v>2.9694109990237551E-2</v>
      </c>
      <c r="BH233" s="2">
        <f t="shared" si="269"/>
        <v>7.2606774668630344E-2</v>
      </c>
      <c r="BI233" s="2">
        <f t="shared" si="270"/>
        <v>1.0309278350515464E-2</v>
      </c>
      <c r="BJ233" s="2">
        <f t="shared" si="271"/>
        <v>0.91708394698085416</v>
      </c>
    </row>
    <row r="234" spans="1:62" x14ac:dyDescent="0.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 t="shared" si="257"/>
        <v>593</v>
      </c>
      <c r="R234">
        <f t="shared" si="258"/>
        <v>6228</v>
      </c>
      <c r="Z234">
        <f t="shared" si="259"/>
        <v>5267</v>
      </c>
      <c r="AA234">
        <f t="shared" si="260"/>
        <v>6426</v>
      </c>
      <c r="AB234">
        <f t="shared" si="261"/>
        <v>593</v>
      </c>
      <c r="AC234">
        <f t="shared" si="262"/>
        <v>368</v>
      </c>
      <c r="AE234" s="3">
        <f t="shared" si="237"/>
        <v>3252</v>
      </c>
      <c r="AF234" s="3">
        <f t="shared" si="238"/>
        <v>362</v>
      </c>
      <c r="AG234" s="3">
        <f t="shared" si="239"/>
        <v>229</v>
      </c>
      <c r="AH234" s="3">
        <f t="shared" si="240"/>
        <v>30</v>
      </c>
      <c r="AI234" s="3">
        <f t="shared" si="241"/>
        <v>2</v>
      </c>
      <c r="AJ234" s="3">
        <f t="shared" si="242"/>
        <v>199</v>
      </c>
      <c r="AK234" s="3">
        <f t="shared" si="243"/>
        <v>130</v>
      </c>
      <c r="AL234" s="3">
        <f t="shared" si="244"/>
        <v>3</v>
      </c>
      <c r="AM234" s="3"/>
      <c r="AN234" s="3">
        <f t="shared" si="245"/>
        <v>2890</v>
      </c>
      <c r="AO234" s="3">
        <f t="shared" si="246"/>
        <v>362</v>
      </c>
      <c r="AQ234" s="6">
        <f t="shared" si="247"/>
        <v>5.4612414752069375E-3</v>
      </c>
      <c r="AR234" s="6">
        <f t="shared" si="248"/>
        <v>2.9450048812235601E-2</v>
      </c>
      <c r="AS234" s="6">
        <f t="shared" si="249"/>
        <v>3.3726067746686302E-2</v>
      </c>
      <c r="AT234" s="6">
        <f t="shared" si="250"/>
        <v>5.328596802841918E-2</v>
      </c>
      <c r="AU234" s="6">
        <f t="shared" si="251"/>
        <v>2.8571428571428571E-2</v>
      </c>
      <c r="AV234" s="6">
        <f t="shared" si="252"/>
        <v>3.1957603982656173E-2</v>
      </c>
      <c r="AW234" s="6">
        <f t="shared" si="253"/>
        <v>2.5306599182402179E-2</v>
      </c>
      <c r="AX234" s="6">
        <f t="shared" si="254"/>
        <v>8.21917808219178E-3</v>
      </c>
      <c r="AZ234" s="2">
        <f t="shared" si="255"/>
        <v>2.113505288773903E-2</v>
      </c>
      <c r="BA234" s="17">
        <f t="shared" si="256"/>
        <v>0.11131611316113162</v>
      </c>
      <c r="BB234" s="2">
        <f t="shared" si="263"/>
        <v>4.686265212581002E-2</v>
      </c>
      <c r="BC234" s="2">
        <f t="shared" si="264"/>
        <v>4.1172751699067492E-2</v>
      </c>
      <c r="BD234" s="2">
        <f t="shared" si="265"/>
        <v>5.6899004267425323E-3</v>
      </c>
      <c r="BE234" s="2">
        <f t="shared" si="266"/>
        <v>0.50782361308677093</v>
      </c>
      <c r="BF234" s="2">
        <f t="shared" si="267"/>
        <v>0.41623202149517941</v>
      </c>
      <c r="BG234" s="2">
        <f t="shared" si="268"/>
        <v>2.908171329223961E-2</v>
      </c>
      <c r="BH234" s="2">
        <f t="shared" si="269"/>
        <v>7.4227097877190479E-2</v>
      </c>
      <c r="BI234" s="2">
        <f t="shared" si="270"/>
        <v>1.0257871491665479E-2</v>
      </c>
      <c r="BJ234" s="2">
        <f t="shared" si="271"/>
        <v>0.91551503063114403</v>
      </c>
    </row>
    <row r="235" spans="1:62" x14ac:dyDescent="0.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si="257"/>
        <v>619</v>
      </c>
      <c r="R235">
        <f t="shared" si="258"/>
        <v>6350</v>
      </c>
      <c r="Z235">
        <f t="shared" si="259"/>
        <v>5353</v>
      </c>
      <c r="AA235">
        <f t="shared" si="260"/>
        <v>6878</v>
      </c>
      <c r="AB235">
        <f t="shared" si="261"/>
        <v>619</v>
      </c>
      <c r="AC235">
        <f t="shared" si="262"/>
        <v>378</v>
      </c>
      <c r="AE235" s="3">
        <f t="shared" si="237"/>
        <v>8131</v>
      </c>
      <c r="AF235" s="3">
        <f t="shared" si="238"/>
        <v>574</v>
      </c>
      <c r="AG235" s="3">
        <f t="shared" si="239"/>
        <v>478</v>
      </c>
      <c r="AH235" s="3">
        <f t="shared" si="240"/>
        <v>26</v>
      </c>
      <c r="AI235" s="3">
        <f t="shared" si="241"/>
        <v>5</v>
      </c>
      <c r="AJ235" s="3">
        <f t="shared" si="242"/>
        <v>452</v>
      </c>
      <c r="AK235" s="3">
        <f t="shared" si="243"/>
        <v>86</v>
      </c>
      <c r="AL235" s="3">
        <f t="shared" si="244"/>
        <v>10</v>
      </c>
      <c r="AM235" s="3"/>
      <c r="AN235" s="3">
        <f t="shared" si="245"/>
        <v>7557</v>
      </c>
      <c r="AO235" s="3">
        <f t="shared" si="246"/>
        <v>574</v>
      </c>
      <c r="AQ235" s="6">
        <f t="shared" si="247"/>
        <v>1.3580616013134665E-2</v>
      </c>
      <c r="AR235" s="6">
        <f t="shared" si="248"/>
        <v>4.5361150624308517E-2</v>
      </c>
      <c r="AS235" s="6">
        <f t="shared" si="249"/>
        <v>6.8100869069668044E-2</v>
      </c>
      <c r="AT235" s="6">
        <f t="shared" si="250"/>
        <v>4.3844856661045532E-2</v>
      </c>
      <c r="AU235" s="6">
        <f t="shared" si="251"/>
        <v>6.9444444444444448E-2</v>
      </c>
      <c r="AV235" s="6">
        <f t="shared" si="252"/>
        <v>7.033924680983504E-2</v>
      </c>
      <c r="AW235" s="6">
        <f t="shared" si="253"/>
        <v>1.6328080501234098E-2</v>
      </c>
      <c r="AX235" s="6">
        <f t="shared" si="254"/>
        <v>2.717391304347826E-2</v>
      </c>
      <c r="AZ235" s="2">
        <f t="shared" si="255"/>
        <v>2.1797736515657855E-2</v>
      </c>
      <c r="BA235" s="17">
        <f t="shared" si="256"/>
        <v>7.059402287541508E-2</v>
      </c>
      <c r="BB235" s="2">
        <f t="shared" si="263"/>
        <v>4.6794677955851224E-2</v>
      </c>
      <c r="BC235" s="2">
        <f t="shared" si="264"/>
        <v>4.0973692168128212E-2</v>
      </c>
      <c r="BD235" s="2">
        <f t="shared" si="265"/>
        <v>5.8209857877230117E-3</v>
      </c>
      <c r="BE235" s="2">
        <f t="shared" si="266"/>
        <v>0.51995766555790746</v>
      </c>
      <c r="BF235" s="2">
        <f t="shared" si="267"/>
        <v>0.40467190807378289</v>
      </c>
      <c r="BG235" s="2">
        <f t="shared" si="268"/>
        <v>2.8575748412458423E-2</v>
      </c>
      <c r="BH235" s="2">
        <f t="shared" si="269"/>
        <v>7.2295584900626916E-2</v>
      </c>
      <c r="BI235" s="2">
        <f t="shared" si="270"/>
        <v>1.027077497665733E-2</v>
      </c>
      <c r="BJ235" s="2">
        <f t="shared" si="271"/>
        <v>0.91743364012271578</v>
      </c>
    </row>
    <row r="236" spans="1:62" x14ac:dyDescent="0.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257"/>
        <v>648</v>
      </c>
      <c r="R236">
        <f t="shared" si="258"/>
        <v>6588</v>
      </c>
      <c r="Z236">
        <f t="shared" si="259"/>
        <v>5551</v>
      </c>
      <c r="AA236">
        <f t="shared" si="260"/>
        <v>7202</v>
      </c>
      <c r="AB236">
        <f t="shared" si="261"/>
        <v>648</v>
      </c>
      <c r="AC236">
        <f t="shared" si="262"/>
        <v>389</v>
      </c>
      <c r="AE236" s="3">
        <f t="shared" si="237"/>
        <v>7412</v>
      </c>
      <c r="AF236" s="3">
        <f t="shared" si="238"/>
        <v>562</v>
      </c>
      <c r="AG236" s="3">
        <f t="shared" si="239"/>
        <v>353</v>
      </c>
      <c r="AH236" s="3">
        <f t="shared" si="240"/>
        <v>29</v>
      </c>
      <c r="AI236" s="3">
        <f t="shared" si="241"/>
        <v>6</v>
      </c>
      <c r="AJ236" s="3">
        <f t="shared" si="242"/>
        <v>324</v>
      </c>
      <c r="AK236" s="3">
        <f t="shared" si="243"/>
        <v>198</v>
      </c>
      <c r="AL236" s="3">
        <f t="shared" si="244"/>
        <v>11</v>
      </c>
      <c r="AM236" s="3"/>
      <c r="AN236" s="3">
        <f t="shared" si="245"/>
        <v>6850</v>
      </c>
      <c r="AO236" s="3">
        <f t="shared" si="246"/>
        <v>562</v>
      </c>
      <c r="AQ236" s="6">
        <f t="shared" si="247"/>
        <v>1.2213851153164198E-2</v>
      </c>
      <c r="AR236" s="6">
        <f t="shared" si="248"/>
        <v>4.2485636528575746E-2</v>
      </c>
      <c r="AS236" s="6">
        <f t="shared" si="249"/>
        <v>4.708550086701347E-2</v>
      </c>
      <c r="AT236" s="6">
        <f t="shared" si="250"/>
        <v>4.6849757673667204E-2</v>
      </c>
      <c r="AU236" s="6">
        <f t="shared" si="251"/>
        <v>7.792207792207792E-2</v>
      </c>
      <c r="AV236" s="6">
        <f t="shared" si="252"/>
        <v>4.710671706891538E-2</v>
      </c>
      <c r="AW236" s="6">
        <f t="shared" si="253"/>
        <v>3.6988604520829443E-2</v>
      </c>
      <c r="AX236" s="6">
        <f t="shared" si="254"/>
        <v>2.9100529100529099E-2</v>
      </c>
      <c r="AZ236" s="2">
        <f t="shared" si="255"/>
        <v>2.2449630777646095E-2</v>
      </c>
      <c r="BA236" s="17">
        <f t="shared" si="256"/>
        <v>7.5822989746357261E-2</v>
      </c>
      <c r="BB236" s="2">
        <f t="shared" si="263"/>
        <v>4.6990572878897754E-2</v>
      </c>
      <c r="BC236" s="2">
        <f t="shared" si="264"/>
        <v>4.0971718636693258E-2</v>
      </c>
      <c r="BD236" s="2">
        <f t="shared" si="265"/>
        <v>6.0188542422044957E-3</v>
      </c>
      <c r="BE236" s="2">
        <f t="shared" si="266"/>
        <v>0.52226250906453953</v>
      </c>
      <c r="BF236" s="2">
        <f t="shared" si="267"/>
        <v>0.40253807106598982</v>
      </c>
      <c r="BG236" s="2">
        <f t="shared" si="268"/>
        <v>2.820884699057288E-2</v>
      </c>
      <c r="BH236" s="2">
        <f t="shared" si="269"/>
        <v>7.1974522292993628E-2</v>
      </c>
      <c r="BI236" s="2">
        <f t="shared" si="270"/>
        <v>1.0573248407643312E-2</v>
      </c>
      <c r="BJ236" s="2">
        <f t="shared" si="271"/>
        <v>0.9174522292993631</v>
      </c>
    </row>
    <row r="237" spans="1:62" x14ac:dyDescent="0.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si="257"/>
        <v>677</v>
      </c>
      <c r="R237">
        <f t="shared" si="258"/>
        <v>6723</v>
      </c>
      <c r="Z237">
        <f t="shared" si="259"/>
        <v>5649</v>
      </c>
      <c r="AA237">
        <f t="shared" si="260"/>
        <v>7863</v>
      </c>
      <c r="AB237">
        <f t="shared" si="261"/>
        <v>677</v>
      </c>
      <c r="AC237">
        <f t="shared" si="262"/>
        <v>397</v>
      </c>
      <c r="AE237" s="3">
        <f t="shared" si="237"/>
        <v>7732</v>
      </c>
      <c r="AF237" s="3">
        <f t="shared" si="238"/>
        <v>796</v>
      </c>
      <c r="AG237" s="3">
        <f t="shared" si="239"/>
        <v>690</v>
      </c>
      <c r="AH237" s="3">
        <f t="shared" si="240"/>
        <v>29</v>
      </c>
      <c r="AI237" s="3">
        <f t="shared" si="241"/>
        <v>6</v>
      </c>
      <c r="AJ237" s="3">
        <f t="shared" si="242"/>
        <v>661</v>
      </c>
      <c r="AK237" s="3">
        <f t="shared" si="243"/>
        <v>98</v>
      </c>
      <c r="AL237" s="3">
        <f t="shared" si="244"/>
        <v>8</v>
      </c>
      <c r="AM237" s="3"/>
      <c r="AN237" s="3">
        <f t="shared" si="245"/>
        <v>6936</v>
      </c>
      <c r="AO237" s="3">
        <f t="shared" si="246"/>
        <v>796</v>
      </c>
      <c r="AQ237" s="6">
        <f t="shared" si="247"/>
        <v>1.2587421694906424E-2</v>
      </c>
      <c r="AR237" s="6">
        <f t="shared" si="248"/>
        <v>5.772298767222625E-2</v>
      </c>
      <c r="AS237" s="6">
        <f t="shared" si="249"/>
        <v>8.7898089171974517E-2</v>
      </c>
      <c r="AT237" s="6">
        <f t="shared" si="250"/>
        <v>4.4753086419753084E-2</v>
      </c>
      <c r="AU237" s="6">
        <f t="shared" si="251"/>
        <v>7.2289156626506021E-2</v>
      </c>
      <c r="AV237" s="6">
        <f t="shared" si="252"/>
        <v>9.1780061094140511E-2</v>
      </c>
      <c r="AW237" s="6">
        <f t="shared" si="253"/>
        <v>1.7654476670870115E-2</v>
      </c>
      <c r="AX237" s="6">
        <f t="shared" si="254"/>
        <v>2.056555269922879E-2</v>
      </c>
      <c r="AZ237" s="2">
        <f t="shared" si="255"/>
        <v>2.3450311577566416E-2</v>
      </c>
      <c r="BA237" s="17">
        <f t="shared" si="256"/>
        <v>0.10294878427315055</v>
      </c>
      <c r="BB237" s="2">
        <f t="shared" si="263"/>
        <v>4.6414369943781709E-2</v>
      </c>
      <c r="BC237" s="2">
        <f t="shared" si="264"/>
        <v>4.0312628547922669E-2</v>
      </c>
      <c r="BD237" s="2">
        <f t="shared" si="265"/>
        <v>6.1017413958590425E-3</v>
      </c>
      <c r="BE237" s="2">
        <f t="shared" si="266"/>
        <v>0.5390785684903332</v>
      </c>
      <c r="BF237" s="2">
        <f t="shared" si="267"/>
        <v>0.38728918140682844</v>
      </c>
      <c r="BG237" s="2">
        <f t="shared" si="268"/>
        <v>2.7217880159056629E-2</v>
      </c>
      <c r="BH237" s="2">
        <f t="shared" si="269"/>
        <v>6.8852459016393447E-2</v>
      </c>
      <c r="BI237" s="2">
        <f t="shared" si="270"/>
        <v>1.0421545667447307E-2</v>
      </c>
      <c r="BJ237" s="2">
        <f t="shared" si="271"/>
        <v>0.92072599531615928</v>
      </c>
    </row>
    <row r="238" spans="1:62" x14ac:dyDescent="0.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si="257"/>
        <v>682</v>
      </c>
      <c r="R238">
        <f t="shared" si="258"/>
        <v>6862</v>
      </c>
      <c r="Z238">
        <f t="shared" si="259"/>
        <v>5772</v>
      </c>
      <c r="AA238">
        <f t="shared" si="260"/>
        <v>8454</v>
      </c>
      <c r="AB238">
        <f t="shared" si="261"/>
        <v>682</v>
      </c>
      <c r="AC238">
        <f t="shared" si="262"/>
        <v>408</v>
      </c>
      <c r="AE238" s="3">
        <f t="shared" si="237"/>
        <v>8015</v>
      </c>
      <c r="AF238" s="3">
        <f t="shared" si="238"/>
        <v>730</v>
      </c>
      <c r="AG238" s="3">
        <f t="shared" si="239"/>
        <v>596</v>
      </c>
      <c r="AH238" s="3">
        <f t="shared" si="240"/>
        <v>5</v>
      </c>
      <c r="AI238" s="3">
        <f t="shared" si="241"/>
        <v>0</v>
      </c>
      <c r="AJ238" s="3">
        <f t="shared" si="242"/>
        <v>591</v>
      </c>
      <c r="AK238" s="3">
        <f t="shared" si="243"/>
        <v>123</v>
      </c>
      <c r="AL238" s="3">
        <f t="shared" si="244"/>
        <v>11</v>
      </c>
      <c r="AM238" s="3"/>
      <c r="AN238" s="3">
        <f t="shared" si="245"/>
        <v>7285</v>
      </c>
      <c r="AO238" s="3">
        <f t="shared" si="246"/>
        <v>730</v>
      </c>
      <c r="AQ238" s="6">
        <f t="shared" si="247"/>
        <v>1.2885934957781078E-2</v>
      </c>
      <c r="AR238" s="6">
        <f t="shared" si="248"/>
        <v>5.004799122446181E-2</v>
      </c>
      <c r="AS238" s="6">
        <f t="shared" si="249"/>
        <v>6.9789227166276349E-2</v>
      </c>
      <c r="AT238" s="6">
        <f t="shared" si="250"/>
        <v>7.385524372230428E-3</v>
      </c>
      <c r="AU238" s="6">
        <f t="shared" si="251"/>
        <v>0</v>
      </c>
      <c r="AV238" s="6">
        <f t="shared" si="252"/>
        <v>7.5162151850438758E-2</v>
      </c>
      <c r="AW238" s="6">
        <f t="shared" si="253"/>
        <v>2.1773765268189062E-2</v>
      </c>
      <c r="AX238" s="6">
        <f t="shared" si="254"/>
        <v>2.7707808564231738E-2</v>
      </c>
      <c r="AZ238" s="2">
        <f t="shared" si="255"/>
        <v>2.4310686638804719E-2</v>
      </c>
      <c r="BA238" s="17">
        <f t="shared" si="256"/>
        <v>9.107922645040549E-2</v>
      </c>
      <c r="BB238" s="2">
        <f t="shared" si="263"/>
        <v>4.4528597545050924E-2</v>
      </c>
      <c r="BC238" s="2">
        <f t="shared" si="264"/>
        <v>3.8717680856620529E-2</v>
      </c>
      <c r="BD238" s="2">
        <f t="shared" si="265"/>
        <v>5.8109166884303997E-3</v>
      </c>
      <c r="BE238" s="2">
        <f t="shared" si="266"/>
        <v>0.5519717942021416</v>
      </c>
      <c r="BF238" s="2">
        <f t="shared" si="267"/>
        <v>0.37686079916427268</v>
      </c>
      <c r="BG238" s="2">
        <f t="shared" si="268"/>
        <v>2.6638809088534866E-2</v>
      </c>
      <c r="BH238" s="2">
        <f t="shared" si="269"/>
        <v>6.4908056042031523E-2</v>
      </c>
      <c r="BI238" s="2">
        <f t="shared" si="270"/>
        <v>9.7416812609457098E-3</v>
      </c>
      <c r="BJ238" s="2">
        <f t="shared" si="271"/>
        <v>0.92535026269702281</v>
      </c>
    </row>
    <row r="239" spans="1:62" x14ac:dyDescent="0.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si="257"/>
        <v>696</v>
      </c>
      <c r="R239">
        <f t="shared" si="258"/>
        <v>7009</v>
      </c>
      <c r="Z239">
        <f t="shared" si="259"/>
        <v>5896</v>
      </c>
      <c r="AA239">
        <f t="shared" si="260"/>
        <v>9193</v>
      </c>
      <c r="AB239">
        <f t="shared" si="261"/>
        <v>696</v>
      </c>
      <c r="AC239">
        <f t="shared" si="262"/>
        <v>417</v>
      </c>
      <c r="AE239" s="3">
        <f t="shared" si="237"/>
        <v>7147</v>
      </c>
      <c r="AF239" s="3">
        <f t="shared" si="238"/>
        <v>886</v>
      </c>
      <c r="AG239" s="3">
        <f t="shared" si="239"/>
        <v>753</v>
      </c>
      <c r="AH239" s="3">
        <f t="shared" si="240"/>
        <v>14</v>
      </c>
      <c r="AI239" s="3">
        <f t="shared" si="241"/>
        <v>1</v>
      </c>
      <c r="AJ239" s="3">
        <f t="shared" si="242"/>
        <v>739</v>
      </c>
      <c r="AK239" s="3">
        <f t="shared" si="243"/>
        <v>124</v>
      </c>
      <c r="AL239" s="3">
        <f t="shared" si="244"/>
        <v>9</v>
      </c>
      <c r="AM239" s="3"/>
      <c r="AN239" s="3">
        <f t="shared" si="245"/>
        <v>6261</v>
      </c>
      <c r="AO239" s="3">
        <f t="shared" si="246"/>
        <v>886</v>
      </c>
      <c r="AQ239" s="6">
        <f t="shared" si="247"/>
        <v>1.1344246370301471E-2</v>
      </c>
      <c r="AR239" s="6">
        <f t="shared" si="248"/>
        <v>5.7848002089318361E-2</v>
      </c>
      <c r="AS239" s="6">
        <f t="shared" si="249"/>
        <v>8.2421190893169877E-2</v>
      </c>
      <c r="AT239" s="6">
        <f t="shared" si="250"/>
        <v>2.0527859237536656E-2</v>
      </c>
      <c r="AU239" s="6">
        <f t="shared" si="251"/>
        <v>1.1235955056179775E-2</v>
      </c>
      <c r="AV239" s="6">
        <f t="shared" si="252"/>
        <v>8.7414241779039503E-2</v>
      </c>
      <c r="AW239" s="6">
        <f t="shared" si="253"/>
        <v>2.1483021483021482E-2</v>
      </c>
      <c r="AX239" s="6">
        <f t="shared" si="254"/>
        <v>2.2058823529411766E-2</v>
      </c>
      <c r="AZ239" s="2">
        <f t="shared" si="255"/>
        <v>2.5428543626541612E-2</v>
      </c>
      <c r="BA239" s="17">
        <f t="shared" si="256"/>
        <v>0.12396809850286834</v>
      </c>
      <c r="BB239" s="2">
        <f t="shared" si="263"/>
        <v>4.2957659548203929E-2</v>
      </c>
      <c r="BC239" s="2">
        <f t="shared" si="264"/>
        <v>3.7402789779039623E-2</v>
      </c>
      <c r="BD239" s="2">
        <f t="shared" si="265"/>
        <v>5.5548697691643004E-3</v>
      </c>
      <c r="BE239" s="2">
        <f t="shared" si="266"/>
        <v>0.5673990865325268</v>
      </c>
      <c r="BF239" s="2">
        <f t="shared" si="267"/>
        <v>0.36390569065547462</v>
      </c>
      <c r="BG239" s="2">
        <f t="shared" si="268"/>
        <v>2.5737563263794592E-2</v>
      </c>
      <c r="BH239" s="2">
        <f t="shared" si="269"/>
        <v>6.128021033471534E-2</v>
      </c>
      <c r="BI239" s="2">
        <f t="shared" si="270"/>
        <v>9.1010213368389117E-3</v>
      </c>
      <c r="BJ239" s="2">
        <f t="shared" si="271"/>
        <v>0.9296187683284457</v>
      </c>
    </row>
    <row r="240" spans="1:62" x14ac:dyDescent="0.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si="257"/>
        <v>737</v>
      </c>
      <c r="R240">
        <f t="shared" si="258"/>
        <v>7079</v>
      </c>
      <c r="Z240">
        <f t="shared" si="259"/>
        <v>5914</v>
      </c>
      <c r="AA240">
        <f t="shared" si="260"/>
        <v>9818</v>
      </c>
      <c r="AB240">
        <f t="shared" si="261"/>
        <v>737</v>
      </c>
      <c r="AC240">
        <f t="shared" si="262"/>
        <v>428</v>
      </c>
      <c r="AE240" s="3">
        <f t="shared" si="237"/>
        <v>5193</v>
      </c>
      <c r="AF240" s="3">
        <f t="shared" si="238"/>
        <v>695</v>
      </c>
      <c r="AG240" s="3">
        <f t="shared" si="239"/>
        <v>666</v>
      </c>
      <c r="AH240" s="3">
        <f t="shared" si="240"/>
        <v>41</v>
      </c>
      <c r="AI240" s="3">
        <f t="shared" si="241"/>
        <v>5</v>
      </c>
      <c r="AJ240" s="3">
        <f t="shared" si="242"/>
        <v>625</v>
      </c>
      <c r="AK240" s="3">
        <f t="shared" si="243"/>
        <v>18</v>
      </c>
      <c r="AL240" s="3">
        <f t="shared" si="244"/>
        <v>11</v>
      </c>
      <c r="AM240" s="3"/>
      <c r="AN240" s="3">
        <f t="shared" si="245"/>
        <v>4498</v>
      </c>
      <c r="AO240" s="3">
        <f t="shared" si="246"/>
        <v>695</v>
      </c>
      <c r="AQ240" s="6">
        <f t="shared" si="247"/>
        <v>8.1502547248877046E-3</v>
      </c>
      <c r="AR240" s="6">
        <f t="shared" si="248"/>
        <v>4.2895938772990992E-2</v>
      </c>
      <c r="AS240" s="6">
        <f t="shared" si="249"/>
        <v>6.7347557892607948E-2</v>
      </c>
      <c r="AT240" s="6">
        <f t="shared" si="250"/>
        <v>5.8908045977011492E-2</v>
      </c>
      <c r="AU240" s="6">
        <f t="shared" si="251"/>
        <v>5.5555555555555552E-2</v>
      </c>
      <c r="AV240" s="6">
        <f t="shared" si="252"/>
        <v>6.798651147612314E-2</v>
      </c>
      <c r="AW240" s="6">
        <f t="shared" si="253"/>
        <v>3.0529172320217096E-3</v>
      </c>
      <c r="AX240" s="6">
        <f t="shared" si="254"/>
        <v>2.6378896882494004E-2</v>
      </c>
      <c r="AZ240" s="2">
        <f t="shared" si="255"/>
        <v>2.6304932972782795E-2</v>
      </c>
      <c r="BA240" s="17">
        <f t="shared" si="256"/>
        <v>0.13383400731754286</v>
      </c>
      <c r="BB240" s="2">
        <f t="shared" si="263"/>
        <v>4.3617210155648935E-2</v>
      </c>
      <c r="BC240" s="2">
        <f t="shared" si="264"/>
        <v>3.7994910339113452E-2</v>
      </c>
      <c r="BD240" s="2">
        <f t="shared" si="265"/>
        <v>5.6222998165354797E-3</v>
      </c>
      <c r="BE240" s="2">
        <f t="shared" si="266"/>
        <v>0.58104989051310885</v>
      </c>
      <c r="BF240" s="2">
        <f t="shared" si="267"/>
        <v>0.3500029591051666</v>
      </c>
      <c r="BG240" s="2">
        <f t="shared" si="268"/>
        <v>2.5329940226075636E-2</v>
      </c>
      <c r="BH240" s="2">
        <f t="shared" si="269"/>
        <v>6.0824253908100423E-2</v>
      </c>
      <c r="BI240" s="2">
        <f t="shared" si="270"/>
        <v>9.0004737091425868E-3</v>
      </c>
      <c r="BJ240" s="2">
        <f t="shared" si="271"/>
        <v>0.93017527238275699</v>
      </c>
    </row>
    <row r="241" spans="1:62" x14ac:dyDescent="0.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si="257"/>
        <v>775</v>
      </c>
      <c r="R241">
        <f t="shared" si="258"/>
        <v>7295</v>
      </c>
      <c r="Z241">
        <f t="shared" si="259"/>
        <v>6081</v>
      </c>
      <c r="AA241">
        <f t="shared" si="260"/>
        <v>10170</v>
      </c>
      <c r="AB241">
        <f t="shared" si="261"/>
        <v>775</v>
      </c>
      <c r="AC241">
        <f t="shared" si="262"/>
        <v>439</v>
      </c>
      <c r="AE241" s="3">
        <f t="shared" si="237"/>
        <v>4976</v>
      </c>
      <c r="AF241" s="3">
        <f t="shared" si="238"/>
        <v>568</v>
      </c>
      <c r="AG241" s="3">
        <f t="shared" si="239"/>
        <v>390</v>
      </c>
      <c r="AH241" s="3">
        <f t="shared" si="240"/>
        <v>38</v>
      </c>
      <c r="AI241" s="3">
        <f t="shared" si="241"/>
        <v>3</v>
      </c>
      <c r="AJ241" s="3">
        <f t="shared" si="242"/>
        <v>352</v>
      </c>
      <c r="AK241" s="3">
        <f t="shared" si="243"/>
        <v>167</v>
      </c>
      <c r="AL241" s="3">
        <f t="shared" si="244"/>
        <v>11</v>
      </c>
      <c r="AM241" s="3"/>
      <c r="AN241" s="3">
        <f t="shared" si="245"/>
        <v>4408</v>
      </c>
      <c r="AO241" s="3">
        <f t="shared" si="246"/>
        <v>568</v>
      </c>
      <c r="AQ241" s="6">
        <f t="shared" si="247"/>
        <v>7.7465435564045204E-3</v>
      </c>
      <c r="AR241" s="6">
        <f t="shared" si="248"/>
        <v>3.3615434692548976E-2</v>
      </c>
      <c r="AS241" s="6">
        <f t="shared" si="249"/>
        <v>3.6949313121743252E-2</v>
      </c>
      <c r="AT241" s="6">
        <f t="shared" si="250"/>
        <v>5.1560379918588875E-2</v>
      </c>
      <c r="AU241" s="6">
        <f t="shared" si="251"/>
        <v>3.1578947368421054E-2</v>
      </c>
      <c r="AV241" s="6">
        <f t="shared" si="252"/>
        <v>3.5852515787329398E-2</v>
      </c>
      <c r="AW241" s="6">
        <f t="shared" si="253"/>
        <v>2.8238079134257695E-2</v>
      </c>
      <c r="AX241" s="6">
        <f t="shared" si="254"/>
        <v>2.5700934579439252E-2</v>
      </c>
      <c r="AZ241" s="2">
        <f t="shared" si="255"/>
        <v>2.6980181577471663E-2</v>
      </c>
      <c r="BA241" s="17">
        <f t="shared" si="256"/>
        <v>0.11414790996784566</v>
      </c>
      <c r="BB241" s="2">
        <f t="shared" si="263"/>
        <v>4.437446321213856E-2</v>
      </c>
      <c r="BC241" s="2">
        <f t="shared" si="264"/>
        <v>3.8763240767248783E-2</v>
      </c>
      <c r="BD241" s="2">
        <f t="shared" si="265"/>
        <v>5.6112224448897794E-3</v>
      </c>
      <c r="BE241" s="2">
        <f t="shared" si="266"/>
        <v>0.58230747208703115</v>
      </c>
      <c r="BF241" s="2">
        <f t="shared" si="267"/>
        <v>0.34818207844259946</v>
      </c>
      <c r="BG241" s="2">
        <f t="shared" si="268"/>
        <v>2.5135986258230748E-2</v>
      </c>
      <c r="BH241" s="2">
        <f t="shared" si="269"/>
        <v>6.185472818638648E-2</v>
      </c>
      <c r="BI241" s="2">
        <f t="shared" si="270"/>
        <v>8.9538602101416169E-3</v>
      </c>
      <c r="BJ241" s="2">
        <f t="shared" si="271"/>
        <v>0.92919141160347185</v>
      </c>
    </row>
    <row r="242" spans="1:62" x14ac:dyDescent="0.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si="257"/>
        <v>830</v>
      </c>
      <c r="R242">
        <f t="shared" si="258"/>
        <v>7421</v>
      </c>
      <c r="Z242">
        <f t="shared" si="259"/>
        <v>6142</v>
      </c>
      <c r="AA242">
        <f t="shared" si="260"/>
        <v>10904</v>
      </c>
      <c r="AB242">
        <f t="shared" si="261"/>
        <v>830</v>
      </c>
      <c r="AC242">
        <f t="shared" si="262"/>
        <v>449</v>
      </c>
      <c r="AE242" s="3">
        <f t="shared" si="237"/>
        <v>7324</v>
      </c>
      <c r="AF242" s="3">
        <f t="shared" si="238"/>
        <v>860</v>
      </c>
      <c r="AG242" s="3">
        <f t="shared" si="239"/>
        <v>789</v>
      </c>
      <c r="AH242" s="3">
        <f t="shared" si="240"/>
        <v>55</v>
      </c>
      <c r="AI242" s="3">
        <f t="shared" si="241"/>
        <v>5</v>
      </c>
      <c r="AJ242" s="3">
        <f t="shared" si="242"/>
        <v>734</v>
      </c>
      <c r="AK242" s="3">
        <f t="shared" si="243"/>
        <v>61</v>
      </c>
      <c r="AL242" s="3">
        <f t="shared" si="244"/>
        <v>10</v>
      </c>
      <c r="AM242" s="3"/>
      <c r="AN242" s="3">
        <f t="shared" si="245"/>
        <v>6464</v>
      </c>
      <c r="AO242" s="3">
        <f t="shared" si="246"/>
        <v>860</v>
      </c>
      <c r="AQ242" s="6">
        <f t="shared" si="247"/>
        <v>1.1314219861059403E-2</v>
      </c>
      <c r="AR242" s="6">
        <f t="shared" si="248"/>
        <v>4.9241339822502145E-2</v>
      </c>
      <c r="AS242" s="6">
        <f t="shared" si="249"/>
        <v>7.208771128369118E-2</v>
      </c>
      <c r="AT242" s="6">
        <f t="shared" si="250"/>
        <v>7.0967741935483872E-2</v>
      </c>
      <c r="AU242" s="6">
        <f t="shared" si="251"/>
        <v>5.1020408163265307E-2</v>
      </c>
      <c r="AV242" s="6">
        <f t="shared" si="252"/>
        <v>7.2173058013765973E-2</v>
      </c>
      <c r="AW242" s="6">
        <f t="shared" si="253"/>
        <v>1.0031244861042591E-2</v>
      </c>
      <c r="AX242" s="6">
        <f t="shared" si="254"/>
        <v>2.2779043280182234E-2</v>
      </c>
      <c r="AZ242" s="2">
        <f t="shared" si="255"/>
        <v>2.7992014065509715E-2</v>
      </c>
      <c r="BA242" s="17">
        <f t="shared" si="256"/>
        <v>0.1174221736755871</v>
      </c>
      <c r="BB242" s="2">
        <f t="shared" si="263"/>
        <v>4.5293315143246929E-2</v>
      </c>
      <c r="BC242" s="2">
        <f t="shared" si="264"/>
        <v>3.9672578444747614E-2</v>
      </c>
      <c r="BD242" s="2">
        <f t="shared" si="265"/>
        <v>5.6207366984993177E-3</v>
      </c>
      <c r="BE242" s="2">
        <f t="shared" si="266"/>
        <v>0.59503410641200549</v>
      </c>
      <c r="BF242" s="2">
        <f t="shared" si="267"/>
        <v>0.33517053206002728</v>
      </c>
      <c r="BG242" s="2">
        <f t="shared" si="268"/>
        <v>2.4502046384720328E-2</v>
      </c>
      <c r="BH242" s="2">
        <f t="shared" si="269"/>
        <v>6.1956707005283794E-2</v>
      </c>
      <c r="BI242" s="2">
        <f t="shared" si="270"/>
        <v>8.7779103460030681E-3</v>
      </c>
      <c r="BJ242" s="2">
        <f t="shared" si="271"/>
        <v>0.92926538264871317</v>
      </c>
    </row>
    <row r="243" spans="1:62" x14ac:dyDescent="0.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si="257"/>
        <v>898</v>
      </c>
      <c r="R243">
        <f t="shared" si="258"/>
        <v>7743</v>
      </c>
      <c r="Z243">
        <f t="shared" si="259"/>
        <v>6386</v>
      </c>
      <c r="AA243">
        <f t="shared" si="260"/>
        <v>11290</v>
      </c>
      <c r="AB243">
        <f t="shared" si="261"/>
        <v>898</v>
      </c>
      <c r="AC243">
        <f t="shared" si="262"/>
        <v>459</v>
      </c>
      <c r="AE243" s="3">
        <f t="shared" si="237"/>
        <v>7499</v>
      </c>
      <c r="AF243" s="3">
        <f t="shared" si="238"/>
        <v>708</v>
      </c>
      <c r="AG243" s="3">
        <f t="shared" si="239"/>
        <v>454</v>
      </c>
      <c r="AH243" s="3">
        <f t="shared" si="240"/>
        <v>68</v>
      </c>
      <c r="AI243" s="3">
        <f t="shared" si="241"/>
        <v>8</v>
      </c>
      <c r="AJ243" s="3">
        <f t="shared" si="242"/>
        <v>386</v>
      </c>
      <c r="AK243" s="3">
        <f t="shared" si="243"/>
        <v>244</v>
      </c>
      <c r="AL243" s="3">
        <f t="shared" si="244"/>
        <v>10</v>
      </c>
      <c r="AM243" s="3"/>
      <c r="AN243" s="3">
        <f t="shared" si="245"/>
        <v>6791</v>
      </c>
      <c r="AO243" s="3">
        <f t="shared" si="246"/>
        <v>708</v>
      </c>
      <c r="AQ243" s="6">
        <f t="shared" si="247"/>
        <v>1.145495844350654E-2</v>
      </c>
      <c r="AR243" s="6">
        <f t="shared" si="248"/>
        <v>3.8635743519781718E-2</v>
      </c>
      <c r="AS243" s="6">
        <f t="shared" si="249"/>
        <v>3.8690983466848475E-2</v>
      </c>
      <c r="AT243" s="6">
        <f t="shared" si="250"/>
        <v>8.1927710843373497E-2</v>
      </c>
      <c r="AU243" s="6">
        <f t="shared" si="251"/>
        <v>7.7669902912621352E-2</v>
      </c>
      <c r="AV243" s="6">
        <f t="shared" si="252"/>
        <v>3.539985326485693E-2</v>
      </c>
      <c r="AW243" s="6">
        <f t="shared" si="253"/>
        <v>3.9726473461413218E-2</v>
      </c>
      <c r="AX243" s="6">
        <f t="shared" si="254"/>
        <v>2.2271714922048998E-2</v>
      </c>
      <c r="AZ243" s="2">
        <f t="shared" si="255"/>
        <v>2.874424224118402E-2</v>
      </c>
      <c r="BA243" s="17">
        <f t="shared" si="256"/>
        <v>9.441258834511268E-2</v>
      </c>
      <c r="BB243" s="2">
        <f t="shared" si="263"/>
        <v>4.7181211579887562E-2</v>
      </c>
      <c r="BC243" s="2">
        <f t="shared" si="264"/>
        <v>4.1349235538275624E-2</v>
      </c>
      <c r="BD243" s="2">
        <f t="shared" si="265"/>
        <v>5.831976041611937E-3</v>
      </c>
      <c r="BE243" s="2">
        <f t="shared" si="266"/>
        <v>0.59318026585404293</v>
      </c>
      <c r="BF243" s="2">
        <f t="shared" si="267"/>
        <v>0.33552251352913359</v>
      </c>
      <c r="BG243" s="2">
        <f t="shared" si="268"/>
        <v>2.4116009036935847E-2</v>
      </c>
      <c r="BH243" s="2">
        <f t="shared" si="269"/>
        <v>6.4571709878569084E-2</v>
      </c>
      <c r="BI243" s="2">
        <f t="shared" si="270"/>
        <v>9.1073186741056772E-3</v>
      </c>
      <c r="BJ243" s="2">
        <f t="shared" si="271"/>
        <v>0.92632097144732528</v>
      </c>
    </row>
    <row r="244" spans="1:62" x14ac:dyDescent="0.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si="257"/>
        <v>954</v>
      </c>
      <c r="R244">
        <f t="shared" si="258"/>
        <v>8031</v>
      </c>
      <c r="Z244">
        <f t="shared" si="259"/>
        <v>6605</v>
      </c>
      <c r="AA244">
        <f t="shared" si="260"/>
        <v>11791</v>
      </c>
      <c r="AB244">
        <f t="shared" si="261"/>
        <v>954</v>
      </c>
      <c r="AC244">
        <f t="shared" si="262"/>
        <v>472</v>
      </c>
      <c r="AE244" s="3">
        <f t="shared" si="237"/>
        <v>7226</v>
      </c>
      <c r="AF244" s="3">
        <f t="shared" si="238"/>
        <v>789</v>
      </c>
      <c r="AG244" s="3">
        <f t="shared" si="239"/>
        <v>557</v>
      </c>
      <c r="AH244" s="3">
        <f t="shared" si="240"/>
        <v>56</v>
      </c>
      <c r="AI244" s="3">
        <f t="shared" si="241"/>
        <v>4</v>
      </c>
      <c r="AJ244" s="3">
        <f t="shared" si="242"/>
        <v>501</v>
      </c>
      <c r="AK244" s="3">
        <f t="shared" si="243"/>
        <v>219</v>
      </c>
      <c r="AL244" s="3">
        <f t="shared" si="244"/>
        <v>13</v>
      </c>
      <c r="AM244" s="3"/>
      <c r="AN244" s="3">
        <f t="shared" si="245"/>
        <v>6437</v>
      </c>
      <c r="AO244" s="3">
        <f t="shared" si="246"/>
        <v>789</v>
      </c>
      <c r="AQ244" s="6">
        <f t="shared" si="247"/>
        <v>1.0912935135543306E-2</v>
      </c>
      <c r="AR244" s="6">
        <f t="shared" si="248"/>
        <v>4.1454316187674041E-2</v>
      </c>
      <c r="AS244" s="6">
        <f t="shared" si="249"/>
        <v>4.5700689202494253E-2</v>
      </c>
      <c r="AT244" s="6">
        <f t="shared" si="250"/>
        <v>6.2360801781737196E-2</v>
      </c>
      <c r="AU244" s="6">
        <f t="shared" si="251"/>
        <v>3.6036036036036036E-2</v>
      </c>
      <c r="AV244" s="6">
        <f t="shared" si="252"/>
        <v>4.4375553587245348E-2</v>
      </c>
      <c r="AW244" s="6">
        <f t="shared" si="253"/>
        <v>3.4293767616661447E-2</v>
      </c>
      <c r="AX244" s="6">
        <f t="shared" si="254"/>
        <v>2.8322440087145968E-2</v>
      </c>
      <c r="AZ244" s="2">
        <f t="shared" si="255"/>
        <v>2.9612654173439144E-2</v>
      </c>
      <c r="BA244" s="17">
        <f t="shared" si="256"/>
        <v>0.10918903957929699</v>
      </c>
      <c r="BB244" s="2">
        <f t="shared" si="263"/>
        <v>4.8128342245989303E-2</v>
      </c>
      <c r="BC244" s="2">
        <f t="shared" si="264"/>
        <v>4.2326707698516798E-2</v>
      </c>
      <c r="BD244" s="2">
        <f t="shared" si="265"/>
        <v>5.8016345474725057E-3</v>
      </c>
      <c r="BE244" s="2">
        <f t="shared" si="266"/>
        <v>0.59484411260215919</v>
      </c>
      <c r="BF244" s="2">
        <f t="shared" si="267"/>
        <v>0.33321561900918173</v>
      </c>
      <c r="BG244" s="2">
        <f t="shared" si="268"/>
        <v>2.3811926142669762E-2</v>
      </c>
      <c r="BH244" s="2">
        <f t="shared" si="269"/>
        <v>6.5829737151824247E-2</v>
      </c>
      <c r="BI244" s="2">
        <f t="shared" si="270"/>
        <v>9.0231463318948615E-3</v>
      </c>
      <c r="BJ244" s="2">
        <f t="shared" si="271"/>
        <v>0.9251471165162809</v>
      </c>
    </row>
    <row r="245" spans="1:62" x14ac:dyDescent="0.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57"/>
        <v>1012</v>
      </c>
      <c r="R245">
        <f t="shared" si="258"/>
        <v>8254</v>
      </c>
      <c r="Z245">
        <f t="shared" si="259"/>
        <v>6758</v>
      </c>
      <c r="AA245">
        <f t="shared" si="260"/>
        <v>12552</v>
      </c>
      <c r="AB245">
        <f t="shared" si="261"/>
        <v>1012</v>
      </c>
      <c r="AC245">
        <f t="shared" si="262"/>
        <v>484</v>
      </c>
      <c r="AE245" s="3">
        <f t="shared" si="237"/>
        <v>7293</v>
      </c>
      <c r="AF245" s="3">
        <f t="shared" si="238"/>
        <v>984</v>
      </c>
      <c r="AG245" s="3">
        <f t="shared" si="239"/>
        <v>819</v>
      </c>
      <c r="AH245" s="3">
        <f t="shared" si="240"/>
        <v>58</v>
      </c>
      <c r="AI245" s="3">
        <f t="shared" si="241"/>
        <v>2</v>
      </c>
      <c r="AJ245" s="3">
        <f t="shared" si="242"/>
        <v>761</v>
      </c>
      <c r="AK245" s="3">
        <f t="shared" si="243"/>
        <v>153</v>
      </c>
      <c r="AL245" s="3">
        <f t="shared" si="244"/>
        <v>12</v>
      </c>
      <c r="AM245" s="3"/>
      <c r="AN245" s="3">
        <f t="shared" si="245"/>
        <v>6309</v>
      </c>
      <c r="AO245" s="3">
        <f t="shared" si="246"/>
        <v>984</v>
      </c>
      <c r="AQ245" s="6">
        <f t="shared" si="247"/>
        <v>1.0895221818529496E-2</v>
      </c>
      <c r="AR245" s="6">
        <f t="shared" si="248"/>
        <v>4.9641812127938653E-2</v>
      </c>
      <c r="AS245" s="6">
        <f t="shared" si="249"/>
        <v>6.4260494311494706E-2</v>
      </c>
      <c r="AT245" s="6">
        <f t="shared" si="250"/>
        <v>6.0796645702306078E-2</v>
      </c>
      <c r="AU245" s="6">
        <f t="shared" si="251"/>
        <v>1.7391304347826087E-2</v>
      </c>
      <c r="AV245" s="6">
        <f t="shared" si="252"/>
        <v>6.4540751420575013E-2</v>
      </c>
      <c r="AW245" s="6">
        <f t="shared" si="253"/>
        <v>2.3164269492808479E-2</v>
      </c>
      <c r="AX245" s="6">
        <f t="shared" si="254"/>
        <v>2.5423728813559324E-2</v>
      </c>
      <c r="AZ245" s="2">
        <f t="shared" si="255"/>
        <v>3.0747677224758338E-2</v>
      </c>
      <c r="BA245" s="17">
        <f t="shared" si="256"/>
        <v>0.13492389962978199</v>
      </c>
      <c r="BB245" s="2">
        <f t="shared" si="263"/>
        <v>4.8639815437854464E-2</v>
      </c>
      <c r="BC245" s="2">
        <f t="shared" si="264"/>
        <v>4.3016437566086703E-2</v>
      </c>
      <c r="BD245" s="2">
        <f t="shared" si="265"/>
        <v>5.6233778717677593E-3</v>
      </c>
      <c r="BE245" s="2">
        <f t="shared" si="266"/>
        <v>0.6032875132173412</v>
      </c>
      <c r="BF245" s="2">
        <f t="shared" si="267"/>
        <v>0.32481015091800441</v>
      </c>
      <c r="BG245" s="2">
        <f t="shared" si="268"/>
        <v>2.3262520426799962E-2</v>
      </c>
      <c r="BH245" s="2">
        <f t="shared" si="269"/>
        <v>6.5983485697434383E-2</v>
      </c>
      <c r="BI245" s="2">
        <f t="shared" si="270"/>
        <v>8.6257741079327627E-3</v>
      </c>
      <c r="BJ245" s="2">
        <f t="shared" si="271"/>
        <v>0.92539074019463285</v>
      </c>
    </row>
    <row r="246" spans="1:62" x14ac:dyDescent="0.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si="257"/>
        <v>1084</v>
      </c>
      <c r="R246">
        <f t="shared" si="258"/>
        <v>8400</v>
      </c>
      <c r="Z246">
        <f t="shared" si="259"/>
        <v>6814</v>
      </c>
      <c r="AA246">
        <f t="shared" si="260"/>
        <v>13358</v>
      </c>
      <c r="AB246">
        <f t="shared" si="261"/>
        <v>1084</v>
      </c>
      <c r="AC246">
        <f t="shared" si="262"/>
        <v>502</v>
      </c>
      <c r="AE246" s="3">
        <f t="shared" si="237"/>
        <v>8106</v>
      </c>
      <c r="AF246" s="3">
        <f t="shared" si="238"/>
        <v>952</v>
      </c>
      <c r="AG246" s="3">
        <f t="shared" si="239"/>
        <v>878</v>
      </c>
      <c r="AH246" s="3">
        <f t="shared" si="240"/>
        <v>72</v>
      </c>
      <c r="AI246" s="3">
        <f t="shared" si="241"/>
        <v>5</v>
      </c>
      <c r="AJ246" s="3">
        <f t="shared" si="242"/>
        <v>806</v>
      </c>
      <c r="AK246" s="3">
        <f t="shared" si="243"/>
        <v>56</v>
      </c>
      <c r="AL246" s="3">
        <f t="shared" si="244"/>
        <v>18</v>
      </c>
      <c r="AM246" s="3"/>
      <c r="AN246" s="3">
        <f t="shared" si="245"/>
        <v>7154</v>
      </c>
      <c r="AO246" s="3">
        <f t="shared" si="246"/>
        <v>952</v>
      </c>
      <c r="AQ246" s="6">
        <f t="shared" si="247"/>
        <v>1.1979269037003321E-2</v>
      </c>
      <c r="AR246" s="6">
        <f t="shared" si="248"/>
        <v>4.5756031913870995E-2</v>
      </c>
      <c r="AS246" s="6">
        <f t="shared" si="249"/>
        <v>6.4730168092008253E-2</v>
      </c>
      <c r="AT246" s="6">
        <f t="shared" si="250"/>
        <v>7.1146245059288543E-2</v>
      </c>
      <c r="AU246" s="6">
        <f t="shared" si="251"/>
        <v>4.2735042735042736E-2</v>
      </c>
      <c r="AV246" s="6">
        <f t="shared" si="252"/>
        <v>6.4212874442319948E-2</v>
      </c>
      <c r="AW246" s="6">
        <f t="shared" si="253"/>
        <v>8.2864752885469066E-3</v>
      </c>
      <c r="AX246" s="6">
        <f t="shared" si="254"/>
        <v>3.71900826446281E-2</v>
      </c>
      <c r="AZ246" s="2">
        <f t="shared" si="255"/>
        <v>3.1773940345368915E-2</v>
      </c>
      <c r="BA246" s="17">
        <f t="shared" si="256"/>
        <v>0.11744386873920552</v>
      </c>
      <c r="BB246" s="2">
        <f t="shared" si="263"/>
        <v>4.9820755584152956E-2</v>
      </c>
      <c r="BC246" s="2">
        <f t="shared" si="264"/>
        <v>4.4213622575604378E-2</v>
      </c>
      <c r="BD246" s="2">
        <f t="shared" si="265"/>
        <v>5.6071330085485796E-3</v>
      </c>
      <c r="BE246" s="2">
        <f t="shared" si="266"/>
        <v>0.61393510432944209</v>
      </c>
      <c r="BF246" s="2">
        <f t="shared" si="267"/>
        <v>0.31317216655942642</v>
      </c>
      <c r="BG246" s="2">
        <f t="shared" si="268"/>
        <v>2.3071973526978581E-2</v>
      </c>
      <c r="BH246" s="2">
        <f t="shared" si="269"/>
        <v>6.6611272676914551E-2</v>
      </c>
      <c r="BI246" s="2">
        <f t="shared" si="270"/>
        <v>8.4475834371970648E-3</v>
      </c>
      <c r="BJ246" s="2">
        <f t="shared" si="271"/>
        <v>0.92494114388588833</v>
      </c>
    </row>
    <row r="247" spans="1:62" x14ac:dyDescent="0.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si="257"/>
        <v>1131</v>
      </c>
      <c r="R247">
        <f t="shared" si="258"/>
        <v>8660</v>
      </c>
      <c r="Z247">
        <f t="shared" si="259"/>
        <v>7011</v>
      </c>
      <c r="AA247">
        <f t="shared" si="260"/>
        <v>14193</v>
      </c>
      <c r="AB247">
        <f t="shared" si="261"/>
        <v>1131</v>
      </c>
      <c r="AC247">
        <f t="shared" si="262"/>
        <v>518</v>
      </c>
      <c r="AE247" s="3">
        <f t="shared" si="237"/>
        <v>8547</v>
      </c>
      <c r="AF247" s="3">
        <f t="shared" si="238"/>
        <v>1095</v>
      </c>
      <c r="AG247" s="3">
        <f t="shared" si="239"/>
        <v>882</v>
      </c>
      <c r="AH247" s="3">
        <f t="shared" si="240"/>
        <v>47</v>
      </c>
      <c r="AI247" s="3">
        <f t="shared" si="241"/>
        <v>10</v>
      </c>
      <c r="AJ247" s="3">
        <f t="shared" si="242"/>
        <v>835</v>
      </c>
      <c r="AK247" s="3">
        <f t="shared" si="243"/>
        <v>197</v>
      </c>
      <c r="AL247" s="3">
        <f t="shared" si="244"/>
        <v>16</v>
      </c>
      <c r="AM247" s="3"/>
      <c r="AN247" s="3">
        <f t="shared" si="245"/>
        <v>7452</v>
      </c>
      <c r="AO247" s="3">
        <f t="shared" si="246"/>
        <v>1095</v>
      </c>
      <c r="AQ247" s="6">
        <f t="shared" si="247"/>
        <v>1.2481472016355737E-2</v>
      </c>
      <c r="AR247" s="6">
        <f t="shared" si="248"/>
        <v>5.0326316757054873E-2</v>
      </c>
      <c r="AS247" s="6">
        <f t="shared" si="249"/>
        <v>6.1071873701703368E-2</v>
      </c>
      <c r="AT247" s="6">
        <f t="shared" si="250"/>
        <v>4.3357933579335796E-2</v>
      </c>
      <c r="AU247" s="6">
        <f t="shared" si="251"/>
        <v>8.1967213114754092E-2</v>
      </c>
      <c r="AV247" s="6">
        <f t="shared" si="252"/>
        <v>6.2509357688276687E-2</v>
      </c>
      <c r="AW247" s="6">
        <f t="shared" si="253"/>
        <v>2.8911065453478133E-2</v>
      </c>
      <c r="AX247" s="6">
        <f t="shared" si="254"/>
        <v>3.1872509960159362E-2</v>
      </c>
      <c r="AZ247" s="2">
        <f t="shared" si="255"/>
        <v>3.2961596487634894E-2</v>
      </c>
      <c r="BA247" s="17">
        <f t="shared" si="256"/>
        <v>0.12811512811512812</v>
      </c>
      <c r="BB247" s="2">
        <f t="shared" si="263"/>
        <v>4.949022010239356E-2</v>
      </c>
      <c r="BC247" s="2">
        <f t="shared" si="264"/>
        <v>4.3714173193891391E-2</v>
      </c>
      <c r="BD247" s="2">
        <f t="shared" si="265"/>
        <v>5.7760469085021658E-3</v>
      </c>
      <c r="BE247" s="2">
        <f t="shared" si="266"/>
        <v>0.62105631645735793</v>
      </c>
      <c r="BF247" s="2">
        <f t="shared" si="267"/>
        <v>0.30678685511749004</v>
      </c>
      <c r="BG247" s="2">
        <f t="shared" si="268"/>
        <v>2.2666608322758498E-2</v>
      </c>
      <c r="BH247" s="2">
        <f t="shared" si="269"/>
        <v>6.5191855912294441E-2</v>
      </c>
      <c r="BI247" s="2">
        <f t="shared" si="270"/>
        <v>8.6139389193422081E-3</v>
      </c>
      <c r="BJ247" s="2">
        <f t="shared" si="271"/>
        <v>0.92619420516836337</v>
      </c>
    </row>
    <row r="248" spans="1:62" x14ac:dyDescent="0.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si="257"/>
        <v>1167</v>
      </c>
      <c r="R248">
        <f t="shared" si="258"/>
        <v>8980</v>
      </c>
      <c r="Z248">
        <f t="shared" si="259"/>
        <v>7277</v>
      </c>
      <c r="AA248">
        <f t="shared" si="260"/>
        <v>14897</v>
      </c>
      <c r="AB248">
        <f t="shared" si="261"/>
        <v>1167</v>
      </c>
      <c r="AC248">
        <f t="shared" si="262"/>
        <v>536</v>
      </c>
      <c r="AE248" s="3">
        <f t="shared" si="237"/>
        <v>8034</v>
      </c>
      <c r="AF248" s="3">
        <f t="shared" si="238"/>
        <v>1024</v>
      </c>
      <c r="AG248" s="3">
        <f t="shared" si="239"/>
        <v>740</v>
      </c>
      <c r="AH248" s="3">
        <f t="shared" si="240"/>
        <v>36</v>
      </c>
      <c r="AI248" s="3">
        <f t="shared" si="241"/>
        <v>10</v>
      </c>
      <c r="AJ248" s="3">
        <f t="shared" si="242"/>
        <v>704</v>
      </c>
      <c r="AK248" s="3">
        <f t="shared" si="243"/>
        <v>266</v>
      </c>
      <c r="AL248" s="3">
        <f t="shared" si="244"/>
        <v>18</v>
      </c>
      <c r="AM248" s="3"/>
      <c r="AN248" s="3">
        <f t="shared" si="245"/>
        <v>7010</v>
      </c>
      <c r="AO248" s="3">
        <f t="shared" si="246"/>
        <v>1024</v>
      </c>
      <c r="AQ248" s="6">
        <f t="shared" si="247"/>
        <v>1.1587689414153885E-2</v>
      </c>
      <c r="AR248" s="6">
        <f t="shared" si="248"/>
        <v>4.48081214720168E-2</v>
      </c>
      <c r="AS248" s="6">
        <f t="shared" si="249"/>
        <v>4.8290263638736619E-2</v>
      </c>
      <c r="AT248" s="6">
        <f t="shared" si="250"/>
        <v>3.1830238726790451E-2</v>
      </c>
      <c r="AU248" s="6">
        <f t="shared" si="251"/>
        <v>7.575757575757576E-2</v>
      </c>
      <c r="AV248" s="6">
        <f t="shared" si="252"/>
        <v>4.9601916437680547E-2</v>
      </c>
      <c r="AW248" s="6">
        <f t="shared" si="253"/>
        <v>3.7940379403794036E-2</v>
      </c>
      <c r="AX248" s="6">
        <f t="shared" si="254"/>
        <v>3.4749034749034749E-2</v>
      </c>
      <c r="AZ248" s="2">
        <f t="shared" si="255"/>
        <v>3.4044051808211524E-2</v>
      </c>
      <c r="BA248" s="17">
        <f t="shared" si="256"/>
        <v>0.12745830221558377</v>
      </c>
      <c r="BB248" s="2">
        <f t="shared" si="263"/>
        <v>4.8875486870209824E-2</v>
      </c>
      <c r="BC248" s="2">
        <f t="shared" si="264"/>
        <v>4.292834108137538E-2</v>
      </c>
      <c r="BD248" s="2">
        <f t="shared" si="265"/>
        <v>5.9471457888344431E-3</v>
      </c>
      <c r="BE248" s="2">
        <f t="shared" si="266"/>
        <v>0.62390585081877958</v>
      </c>
      <c r="BF248" s="2">
        <f t="shared" si="267"/>
        <v>0.30477028102357917</v>
      </c>
      <c r="BG248" s="2">
        <f t="shared" si="268"/>
        <v>2.2448381287431419E-2</v>
      </c>
      <c r="BH248" s="2">
        <f t="shared" si="269"/>
        <v>6.380727091633466E-2</v>
      </c>
      <c r="BI248" s="2">
        <f t="shared" si="270"/>
        <v>8.839641434262949E-3</v>
      </c>
      <c r="BJ248" s="2">
        <f t="shared" si="271"/>
        <v>0.92735308764940239</v>
      </c>
    </row>
    <row r="249" spans="1:62" x14ac:dyDescent="0.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si="257"/>
        <v>1222</v>
      </c>
      <c r="R249">
        <f t="shared" si="258"/>
        <v>9341</v>
      </c>
      <c r="Z249">
        <f t="shared" si="259"/>
        <v>7569</v>
      </c>
      <c r="AA249">
        <f t="shared" si="260"/>
        <v>15584</v>
      </c>
      <c r="AB249">
        <f t="shared" si="261"/>
        <v>1222</v>
      </c>
      <c r="AC249">
        <f t="shared" si="262"/>
        <v>550</v>
      </c>
      <c r="AE249" s="3">
        <f t="shared" si="237"/>
        <v>8015</v>
      </c>
      <c r="AF249" s="3">
        <f t="shared" si="238"/>
        <v>1048</v>
      </c>
      <c r="AG249" s="3">
        <f t="shared" si="239"/>
        <v>742</v>
      </c>
      <c r="AH249" s="3">
        <f t="shared" si="240"/>
        <v>55</v>
      </c>
      <c r="AI249" s="3">
        <f t="shared" si="241"/>
        <v>8</v>
      </c>
      <c r="AJ249" s="3">
        <f t="shared" si="242"/>
        <v>687</v>
      </c>
      <c r="AK249" s="3">
        <f t="shared" si="243"/>
        <v>292</v>
      </c>
      <c r="AL249" s="3">
        <f t="shared" si="244"/>
        <v>14</v>
      </c>
      <c r="AM249" s="3"/>
      <c r="AN249" s="3">
        <f t="shared" si="245"/>
        <v>6967</v>
      </c>
      <c r="AO249" s="3">
        <f t="shared" si="246"/>
        <v>1048</v>
      </c>
      <c r="AQ249" s="6">
        <f t="shared" si="247"/>
        <v>1.1427862597596655E-2</v>
      </c>
      <c r="AR249" s="6">
        <f t="shared" si="248"/>
        <v>4.3891611173933073E-2</v>
      </c>
      <c r="AS249" s="6">
        <f t="shared" si="249"/>
        <v>4.6190239043824702E-2</v>
      </c>
      <c r="AT249" s="6">
        <f t="shared" si="250"/>
        <v>4.7129391602399318E-2</v>
      </c>
      <c r="AU249" s="6">
        <f t="shared" si="251"/>
        <v>5.6338028169014086E-2</v>
      </c>
      <c r="AV249" s="6">
        <f t="shared" si="252"/>
        <v>4.6116667785460162E-2</v>
      </c>
      <c r="AW249" s="6">
        <f t="shared" si="253"/>
        <v>4.012642572488663E-2</v>
      </c>
      <c r="AX249" s="6">
        <f t="shared" si="254"/>
        <v>2.6119402985074626E-2</v>
      </c>
      <c r="AZ249" s="2">
        <f t="shared" si="255"/>
        <v>3.5136762004649186E-2</v>
      </c>
      <c r="BA249" s="17">
        <f t="shared" si="256"/>
        <v>0.13075483468496568</v>
      </c>
      <c r="BB249" s="2">
        <f t="shared" si="263"/>
        <v>4.9027081243731195E-2</v>
      </c>
      <c r="BC249" s="2">
        <f t="shared" si="264"/>
        <v>4.3009027081243732E-2</v>
      </c>
      <c r="BD249" s="2">
        <f t="shared" si="265"/>
        <v>6.018054162487462E-3</v>
      </c>
      <c r="BE249" s="2">
        <f t="shared" si="266"/>
        <v>0.62523570712136411</v>
      </c>
      <c r="BF249" s="2">
        <f t="shared" si="267"/>
        <v>0.30367101303911737</v>
      </c>
      <c r="BG249" s="2">
        <f t="shared" si="268"/>
        <v>2.2066198595787363E-2</v>
      </c>
      <c r="BH249" s="2">
        <f t="shared" si="269"/>
        <v>6.3786742829941692E-2</v>
      </c>
      <c r="BI249" s="2">
        <f t="shared" si="270"/>
        <v>8.9253837915030353E-3</v>
      </c>
      <c r="BJ249" s="2">
        <f t="shared" si="271"/>
        <v>0.92728787337855523</v>
      </c>
    </row>
    <row r="250" spans="1:62" x14ac:dyDescent="0.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si="257"/>
        <v>1253</v>
      </c>
      <c r="R250">
        <f t="shared" si="258"/>
        <v>9715</v>
      </c>
      <c r="Z250">
        <f t="shared" si="259"/>
        <v>7893</v>
      </c>
      <c r="AA250">
        <f t="shared" si="260"/>
        <v>16365</v>
      </c>
      <c r="AB250">
        <f t="shared" si="261"/>
        <v>1253</v>
      </c>
      <c r="AC250">
        <f t="shared" si="262"/>
        <v>569</v>
      </c>
      <c r="AE250" s="3">
        <f t="shared" si="237"/>
        <v>9376</v>
      </c>
      <c r="AF250" s="3">
        <f t="shared" si="238"/>
        <v>1155</v>
      </c>
      <c r="AG250" s="3">
        <f t="shared" si="239"/>
        <v>812</v>
      </c>
      <c r="AH250" s="3">
        <f t="shared" si="240"/>
        <v>31</v>
      </c>
      <c r="AI250" s="3">
        <f t="shared" si="241"/>
        <v>-2</v>
      </c>
      <c r="AJ250" s="3">
        <f t="shared" si="242"/>
        <v>781</v>
      </c>
      <c r="AK250" s="3">
        <f t="shared" si="243"/>
        <v>324</v>
      </c>
      <c r="AL250" s="3">
        <f t="shared" si="244"/>
        <v>19</v>
      </c>
      <c r="AM250" s="3"/>
      <c r="AN250" s="3">
        <f t="shared" si="245"/>
        <v>8221</v>
      </c>
      <c r="AO250" s="3">
        <f t="shared" si="246"/>
        <v>1155</v>
      </c>
      <c r="AQ250" s="6">
        <f t="shared" si="247"/>
        <v>1.321734325197957E-2</v>
      </c>
      <c r="AR250" s="6">
        <f t="shared" si="248"/>
        <v>4.633901705115346E-2</v>
      </c>
      <c r="AS250" s="6">
        <f t="shared" si="249"/>
        <v>4.831607759133643E-2</v>
      </c>
      <c r="AT250" s="6">
        <f t="shared" si="250"/>
        <v>2.5368248772504091E-2</v>
      </c>
      <c r="AU250" s="6">
        <f t="shared" si="251"/>
        <v>-1.3333333333333334E-2</v>
      </c>
      <c r="AV250" s="6">
        <f t="shared" si="252"/>
        <v>5.0115503080082134E-2</v>
      </c>
      <c r="AW250" s="6">
        <f t="shared" si="253"/>
        <v>4.2806183115338882E-2</v>
      </c>
      <c r="AX250" s="6">
        <f t="shared" si="254"/>
        <v>3.4545454545454546E-2</v>
      </c>
      <c r="AZ250" s="2">
        <f t="shared" si="255"/>
        <v>3.6285368843278654E-2</v>
      </c>
      <c r="BA250" s="17">
        <f t="shared" si="256"/>
        <v>0.12318686006825938</v>
      </c>
      <c r="BB250" s="2">
        <f t="shared" si="263"/>
        <v>4.8044478527607362E-2</v>
      </c>
      <c r="BC250" s="2">
        <f t="shared" si="264"/>
        <v>4.2369631901840489E-2</v>
      </c>
      <c r="BD250" s="2">
        <f t="shared" si="265"/>
        <v>5.6748466257668714E-3</v>
      </c>
      <c r="BE250" s="2">
        <f t="shared" si="266"/>
        <v>0.62749233128834359</v>
      </c>
      <c r="BF250" s="2">
        <f t="shared" si="267"/>
        <v>0.30264570552147241</v>
      </c>
      <c r="BG250" s="2">
        <f t="shared" si="268"/>
        <v>2.1817484662576686E-2</v>
      </c>
      <c r="BH250" s="2">
        <f t="shared" si="269"/>
        <v>6.2719945510273586E-2</v>
      </c>
      <c r="BI250" s="2">
        <f t="shared" si="270"/>
        <v>8.4004994891588147E-3</v>
      </c>
      <c r="BJ250" s="2">
        <f t="shared" si="271"/>
        <v>0.92887955500056762</v>
      </c>
    </row>
    <row r="251" spans="1:62" x14ac:dyDescent="0.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si="257"/>
        <v>1304</v>
      </c>
      <c r="R251">
        <f t="shared" si="258"/>
        <v>10180</v>
      </c>
      <c r="Z251">
        <f t="shared" si="259"/>
        <v>8282</v>
      </c>
      <c r="AA251">
        <f t="shared" si="260"/>
        <v>17222</v>
      </c>
      <c r="AB251">
        <f t="shared" si="261"/>
        <v>1304</v>
      </c>
      <c r="AC251">
        <f t="shared" si="262"/>
        <v>594</v>
      </c>
      <c r="AE251" s="3">
        <f t="shared" si="237"/>
        <v>9497</v>
      </c>
      <c r="AF251" s="3">
        <f t="shared" si="238"/>
        <v>1322</v>
      </c>
      <c r="AG251" s="3">
        <f t="shared" si="239"/>
        <v>908</v>
      </c>
      <c r="AH251" s="3">
        <f t="shared" si="240"/>
        <v>51</v>
      </c>
      <c r="AI251" s="3">
        <f t="shared" si="241"/>
        <v>9</v>
      </c>
      <c r="AJ251" s="3">
        <f t="shared" si="242"/>
        <v>857</v>
      </c>
      <c r="AK251" s="3">
        <f t="shared" si="243"/>
        <v>389</v>
      </c>
      <c r="AL251" s="3">
        <f t="shared" si="244"/>
        <v>25</v>
      </c>
      <c r="AM251" s="3"/>
      <c r="AN251" s="3">
        <f t="shared" si="245"/>
        <v>8175</v>
      </c>
      <c r="AO251" s="3">
        <f t="shared" si="246"/>
        <v>1322</v>
      </c>
      <c r="AQ251" s="6">
        <f t="shared" si="247"/>
        <v>1.3213272542354959E-2</v>
      </c>
      <c r="AR251" s="6">
        <f t="shared" si="248"/>
        <v>5.0690184049079753E-2</v>
      </c>
      <c r="AS251" s="6">
        <f t="shared" si="249"/>
        <v>5.1538199568623003E-2</v>
      </c>
      <c r="AT251" s="6">
        <f t="shared" si="250"/>
        <v>4.0702314445331206E-2</v>
      </c>
      <c r="AU251" s="6">
        <f t="shared" si="251"/>
        <v>6.0810810810810814E-2</v>
      </c>
      <c r="AV251" s="6">
        <f t="shared" si="252"/>
        <v>5.2367858234036051E-2</v>
      </c>
      <c r="AW251" s="6">
        <f t="shared" si="253"/>
        <v>4.928417585202078E-2</v>
      </c>
      <c r="AX251" s="6">
        <f t="shared" si="254"/>
        <v>4.3936731107205626E-2</v>
      </c>
      <c r="AZ251" s="2">
        <f t="shared" si="255"/>
        <v>3.7627498475785587E-2</v>
      </c>
      <c r="BA251" s="17">
        <f t="shared" si="256"/>
        <v>0.13920185321680531</v>
      </c>
      <c r="BB251" s="2">
        <f t="shared" si="263"/>
        <v>4.758776731625429E-2</v>
      </c>
      <c r="BC251" s="2">
        <f t="shared" si="264"/>
        <v>4.1858258521275817E-2</v>
      </c>
      <c r="BD251" s="2">
        <f t="shared" si="265"/>
        <v>5.7295087949784688E-3</v>
      </c>
      <c r="BE251" s="2">
        <f t="shared" si="266"/>
        <v>0.62849427049120499</v>
      </c>
      <c r="BF251" s="2">
        <f t="shared" si="267"/>
        <v>0.30224071235676225</v>
      </c>
      <c r="BG251" s="2">
        <f t="shared" si="268"/>
        <v>2.1677249835778411E-2</v>
      </c>
      <c r="BH251" s="2">
        <f t="shared" si="269"/>
        <v>6.1912987153190109E-2</v>
      </c>
      <c r="BI251" s="2">
        <f t="shared" si="270"/>
        <v>8.4745762711864406E-3</v>
      </c>
      <c r="BJ251" s="2">
        <f t="shared" si="271"/>
        <v>0.92961243657562342</v>
      </c>
    </row>
    <row r="252" spans="1:62" x14ac:dyDescent="0.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si="257"/>
        <v>1316</v>
      </c>
      <c r="R252">
        <f t="shared" si="258"/>
        <v>10628</v>
      </c>
      <c r="Z252">
        <f t="shared" si="259"/>
        <v>8684</v>
      </c>
      <c r="AA252">
        <f t="shared" si="260"/>
        <v>18197</v>
      </c>
      <c r="AB252">
        <f t="shared" si="261"/>
        <v>1316</v>
      </c>
      <c r="AC252">
        <f t="shared" si="262"/>
        <v>628</v>
      </c>
      <c r="AE252" s="3">
        <f t="shared" si="237"/>
        <v>9525</v>
      </c>
      <c r="AF252" s="3">
        <f t="shared" si="238"/>
        <v>1423</v>
      </c>
      <c r="AG252" s="3">
        <f t="shared" si="239"/>
        <v>987</v>
      </c>
      <c r="AH252" s="3">
        <f t="shared" si="240"/>
        <v>12</v>
      </c>
      <c r="AI252" s="3">
        <f t="shared" si="241"/>
        <v>2</v>
      </c>
      <c r="AJ252" s="3">
        <f t="shared" si="242"/>
        <v>975</v>
      </c>
      <c r="AK252" s="3">
        <f t="shared" si="243"/>
        <v>402</v>
      </c>
      <c r="AL252" s="3">
        <f t="shared" si="244"/>
        <v>34</v>
      </c>
      <c r="AM252" s="3"/>
      <c r="AN252" s="3">
        <f t="shared" si="245"/>
        <v>8102</v>
      </c>
      <c r="AO252" s="3">
        <f t="shared" si="246"/>
        <v>1423</v>
      </c>
      <c r="AQ252" s="6">
        <f t="shared" si="247"/>
        <v>1.3079407451348724E-2</v>
      </c>
      <c r="AR252" s="6">
        <f t="shared" si="248"/>
        <v>5.1930516020728415E-2</v>
      </c>
      <c r="AS252" s="6">
        <f t="shared" si="249"/>
        <v>5.3276476303573357E-2</v>
      </c>
      <c r="AT252" s="6">
        <f t="shared" si="250"/>
        <v>9.202453987730062E-3</v>
      </c>
      <c r="AU252" s="6">
        <f t="shared" si="251"/>
        <v>1.2738853503184714E-2</v>
      </c>
      <c r="AV252" s="6">
        <f t="shared" si="252"/>
        <v>5.6613633724306119E-2</v>
      </c>
      <c r="AW252" s="6">
        <f t="shared" si="253"/>
        <v>4.8539000241487565E-2</v>
      </c>
      <c r="AX252" s="6">
        <f t="shared" si="254"/>
        <v>5.7239057239057242E-2</v>
      </c>
      <c r="AZ252" s="2">
        <f t="shared" si="255"/>
        <v>3.9070494965226243E-2</v>
      </c>
      <c r="BA252" s="17">
        <f t="shared" si="256"/>
        <v>0.14939632545931758</v>
      </c>
      <c r="BB252" s="2">
        <f t="shared" si="263"/>
        <v>4.5654813529921942E-2</v>
      </c>
      <c r="BC252" s="2">
        <f t="shared" si="264"/>
        <v>4.0138768430182131E-2</v>
      </c>
      <c r="BD252" s="2">
        <f t="shared" si="265"/>
        <v>5.5160450997398091E-3</v>
      </c>
      <c r="BE252" s="2">
        <f t="shared" si="266"/>
        <v>0.63129228100607115</v>
      </c>
      <c r="BF252" s="2">
        <f t="shared" si="267"/>
        <v>0.30126626192541195</v>
      </c>
      <c r="BG252" s="2">
        <f t="shared" si="268"/>
        <v>2.1786643538594969E-2</v>
      </c>
      <c r="BH252" s="2">
        <f t="shared" si="269"/>
        <v>5.9293804130579615E-2</v>
      </c>
      <c r="BI252" s="2">
        <f t="shared" si="270"/>
        <v>8.1484138779275347E-3</v>
      </c>
      <c r="BJ252" s="2">
        <f t="shared" si="271"/>
        <v>0.93255778199149286</v>
      </c>
    </row>
    <row r="253" spans="1:62" x14ac:dyDescent="0.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si="257"/>
        <v>1330</v>
      </c>
      <c r="R253">
        <f t="shared" si="258"/>
        <v>10781</v>
      </c>
      <c r="Z253">
        <f t="shared" si="259"/>
        <v>8788</v>
      </c>
      <c r="AA253">
        <f t="shared" si="260"/>
        <v>19407</v>
      </c>
      <c r="AB253">
        <f t="shared" si="261"/>
        <v>1330</v>
      </c>
      <c r="AC253">
        <f t="shared" si="262"/>
        <v>663</v>
      </c>
      <c r="AE253" s="3">
        <f t="shared" si="237"/>
        <v>8431</v>
      </c>
      <c r="AF253" s="3">
        <f t="shared" si="238"/>
        <v>1363</v>
      </c>
      <c r="AG253" s="3">
        <f t="shared" si="239"/>
        <v>1224</v>
      </c>
      <c r="AH253" s="3">
        <f t="shared" si="240"/>
        <v>14</v>
      </c>
      <c r="AI253" s="3">
        <f t="shared" si="241"/>
        <v>10</v>
      </c>
      <c r="AJ253" s="3">
        <f t="shared" si="242"/>
        <v>1210</v>
      </c>
      <c r="AK253" s="3">
        <f t="shared" si="243"/>
        <v>104</v>
      </c>
      <c r="AL253" s="3">
        <f t="shared" si="244"/>
        <v>35</v>
      </c>
      <c r="AM253" s="3"/>
      <c r="AN253" s="3">
        <f t="shared" si="245"/>
        <v>7068</v>
      </c>
      <c r="AO253" s="3">
        <f t="shared" si="246"/>
        <v>1363</v>
      </c>
      <c r="AQ253" s="6">
        <f t="shared" si="247"/>
        <v>1.1427696203012054E-2</v>
      </c>
      <c r="AR253" s="6">
        <f t="shared" si="248"/>
        <v>4.7285342584562011E-2</v>
      </c>
      <c r="AS253" s="6">
        <f t="shared" si="249"/>
        <v>6.2727412494234608E-2</v>
      </c>
      <c r="AT253" s="6">
        <f t="shared" si="250"/>
        <v>1.0638297872340425E-2</v>
      </c>
      <c r="AU253" s="6">
        <f t="shared" si="251"/>
        <v>6.2893081761006289E-2</v>
      </c>
      <c r="AV253" s="6">
        <f t="shared" si="252"/>
        <v>6.6494477111611799E-2</v>
      </c>
      <c r="AW253" s="6">
        <f t="shared" si="253"/>
        <v>1.1976047904191617E-2</v>
      </c>
      <c r="AX253" s="6">
        <f t="shared" si="254"/>
        <v>5.5732484076433123E-2</v>
      </c>
      <c r="AZ253" s="2">
        <f t="shared" si="255"/>
        <v>4.0455641919056554E-2</v>
      </c>
      <c r="BA253" s="17">
        <f t="shared" si="256"/>
        <v>0.16166528288459259</v>
      </c>
      <c r="BB253" s="2">
        <f t="shared" si="263"/>
        <v>4.4057241287928976E-2</v>
      </c>
      <c r="BC253" s="2">
        <f t="shared" si="264"/>
        <v>3.8458990327282366E-2</v>
      </c>
      <c r="BD253" s="2">
        <f t="shared" si="265"/>
        <v>5.5982509606466143E-3</v>
      </c>
      <c r="BE253" s="2">
        <f t="shared" si="266"/>
        <v>0.64287133960514109</v>
      </c>
      <c r="BF253" s="2">
        <f t="shared" si="267"/>
        <v>0.29110904995362397</v>
      </c>
      <c r="BG253" s="2">
        <f t="shared" si="268"/>
        <v>2.196236915330595E-2</v>
      </c>
      <c r="BH253" s="2">
        <f t="shared" si="269"/>
        <v>5.5986883348603945E-2</v>
      </c>
      <c r="BI253" s="2">
        <f t="shared" si="270"/>
        <v>8.1496841394608673E-3</v>
      </c>
      <c r="BJ253" s="2">
        <f t="shared" si="271"/>
        <v>0.93586343251193516</v>
      </c>
    </row>
    <row r="254" spans="1:62" x14ac:dyDescent="0.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si="257"/>
        <v>1427</v>
      </c>
      <c r="R254">
        <f t="shared" si="258"/>
        <v>11231</v>
      </c>
      <c r="Z254">
        <f t="shared" si="259"/>
        <v>9128</v>
      </c>
      <c r="AA254">
        <f t="shared" si="260"/>
        <v>20040</v>
      </c>
      <c r="AB254">
        <f t="shared" si="261"/>
        <v>1427</v>
      </c>
      <c r="AC254">
        <f t="shared" si="262"/>
        <v>676</v>
      </c>
      <c r="AE254" s="3">
        <f t="shared" si="237"/>
        <v>6894</v>
      </c>
      <c r="AF254" s="3">
        <f t="shared" si="238"/>
        <v>1083</v>
      </c>
      <c r="AG254" s="3">
        <f t="shared" si="239"/>
        <v>730</v>
      </c>
      <c r="AH254" s="3">
        <f t="shared" si="240"/>
        <v>97</v>
      </c>
      <c r="AI254" s="3">
        <f t="shared" si="241"/>
        <v>8</v>
      </c>
      <c r="AJ254" s="3">
        <f t="shared" si="242"/>
        <v>633</v>
      </c>
      <c r="AK254" s="3">
        <f t="shared" si="243"/>
        <v>340</v>
      </c>
      <c r="AL254" s="3">
        <f t="shared" si="244"/>
        <v>13</v>
      </c>
      <c r="AM254" s="3"/>
      <c r="AN254" s="3">
        <f t="shared" si="245"/>
        <v>5811</v>
      </c>
      <c r="AO254" s="3">
        <f t="shared" si="246"/>
        <v>1083</v>
      </c>
      <c r="AQ254" s="6">
        <f t="shared" si="247"/>
        <v>9.2388099705172869E-3</v>
      </c>
      <c r="AR254" s="6">
        <f t="shared" si="248"/>
        <v>3.5875182191599311E-2</v>
      </c>
      <c r="AS254" s="6">
        <f t="shared" si="249"/>
        <v>3.5202777643825046E-2</v>
      </c>
      <c r="AT254" s="6">
        <f t="shared" si="250"/>
        <v>7.2932330827067668E-2</v>
      </c>
      <c r="AU254" s="6">
        <f t="shared" si="251"/>
        <v>4.7337278106508875E-2</v>
      </c>
      <c r="AV254" s="6">
        <f t="shared" si="252"/>
        <v>3.2617096923790383E-2</v>
      </c>
      <c r="AW254" s="6">
        <f t="shared" si="253"/>
        <v>3.8689121529358217E-2</v>
      </c>
      <c r="AX254" s="6">
        <f t="shared" si="254"/>
        <v>1.9607843137254902E-2</v>
      </c>
      <c r="AZ254" s="2">
        <f t="shared" si="255"/>
        <v>4.1523368928712751E-2</v>
      </c>
      <c r="BA254" s="17">
        <f t="shared" si="256"/>
        <v>0.15709312445604873</v>
      </c>
      <c r="BB254" s="2">
        <f t="shared" si="263"/>
        <v>4.563333439928368E-2</v>
      </c>
      <c r="BC254" s="2">
        <f t="shared" si="264"/>
        <v>3.9973138051229574E-2</v>
      </c>
      <c r="BD254" s="2">
        <f t="shared" si="265"/>
        <v>5.6601963480541074E-3</v>
      </c>
      <c r="BE254" s="2">
        <f t="shared" si="266"/>
        <v>0.64084934923731252</v>
      </c>
      <c r="BF254" s="2">
        <f t="shared" si="267"/>
        <v>0.29189984330529883</v>
      </c>
      <c r="BG254" s="2">
        <f t="shared" si="268"/>
        <v>2.1617473058104953E-2</v>
      </c>
      <c r="BH254" s="2">
        <f t="shared" si="269"/>
        <v>5.8228909488983092E-2</v>
      </c>
      <c r="BI254" s="2">
        <f t="shared" si="270"/>
        <v>8.2452135836400056E-3</v>
      </c>
      <c r="BJ254" s="2">
        <f t="shared" si="271"/>
        <v>0.93352587692737687</v>
      </c>
    </row>
    <row r="255" spans="1:62" x14ac:dyDescent="0.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si="257"/>
        <v>1490</v>
      </c>
      <c r="R255">
        <f t="shared" si="258"/>
        <v>11845</v>
      </c>
      <c r="Z255">
        <f t="shared" si="259"/>
        <v>9652</v>
      </c>
      <c r="AA255">
        <f t="shared" si="260"/>
        <v>20449</v>
      </c>
      <c r="AB255">
        <f t="shared" si="261"/>
        <v>1490</v>
      </c>
      <c r="AC255">
        <f t="shared" si="262"/>
        <v>703</v>
      </c>
      <c r="AE255" s="3">
        <f t="shared" si="237"/>
        <v>8458</v>
      </c>
      <c r="AF255" s="3">
        <f t="shared" si="238"/>
        <v>1023</v>
      </c>
      <c r="AG255" s="3">
        <f t="shared" si="239"/>
        <v>472</v>
      </c>
      <c r="AH255" s="3">
        <f t="shared" si="240"/>
        <v>63</v>
      </c>
      <c r="AI255" s="3">
        <f t="shared" si="241"/>
        <v>10</v>
      </c>
      <c r="AJ255" s="3">
        <f t="shared" si="242"/>
        <v>409</v>
      </c>
      <c r="AK255" s="3">
        <f t="shared" si="243"/>
        <v>524</v>
      </c>
      <c r="AL255" s="3">
        <f t="shared" si="244"/>
        <v>27</v>
      </c>
      <c r="AM255" s="3"/>
      <c r="AN255" s="3">
        <f t="shared" si="245"/>
        <v>7435</v>
      </c>
      <c r="AO255" s="3">
        <f t="shared" si="246"/>
        <v>1023</v>
      </c>
      <c r="AQ255" s="6">
        <f t="shared" si="247"/>
        <v>1.1231001707622156E-2</v>
      </c>
      <c r="AR255" s="6">
        <f t="shared" si="248"/>
        <v>3.2714016181126286E-2</v>
      </c>
      <c r="AS255" s="6">
        <f t="shared" si="249"/>
        <v>2.1987236223040014E-2</v>
      </c>
      <c r="AT255" s="6">
        <f t="shared" si="250"/>
        <v>4.4148563419761741E-2</v>
      </c>
      <c r="AU255" s="6">
        <f t="shared" si="251"/>
        <v>5.6497175141242938E-2</v>
      </c>
      <c r="AV255" s="6">
        <f t="shared" si="252"/>
        <v>2.0409181636726548E-2</v>
      </c>
      <c r="AW255" s="6">
        <f t="shared" si="253"/>
        <v>5.7405784399649433E-2</v>
      </c>
      <c r="AX255" s="6">
        <f t="shared" si="254"/>
        <v>3.9940828402366867E-2</v>
      </c>
      <c r="AZ255" s="2">
        <f t="shared" si="255"/>
        <v>4.2405508750551504E-2</v>
      </c>
      <c r="BA255" s="17">
        <f t="shared" si="256"/>
        <v>0.1209505793331757</v>
      </c>
      <c r="BB255" s="2">
        <f t="shared" si="263"/>
        <v>4.6138601597820031E-2</v>
      </c>
      <c r="BC255" s="2">
        <f t="shared" si="264"/>
        <v>4.0348052269771471E-2</v>
      </c>
      <c r="BD255" s="2">
        <f t="shared" si="265"/>
        <v>5.7905493280485543E-3</v>
      </c>
      <c r="BE255" s="2">
        <f t="shared" si="266"/>
        <v>0.63321360004954486</v>
      </c>
      <c r="BF255" s="2">
        <f t="shared" si="267"/>
        <v>0.29887904873970395</v>
      </c>
      <c r="BG255" s="2">
        <f t="shared" si="268"/>
        <v>2.1768749612931196E-2</v>
      </c>
      <c r="BH255" s="2">
        <f t="shared" si="269"/>
        <v>5.9391950407949312E-2</v>
      </c>
      <c r="BI255" s="2">
        <f t="shared" si="270"/>
        <v>8.5236337116550431E-3</v>
      </c>
      <c r="BJ255" s="2">
        <f t="shared" si="271"/>
        <v>0.93208441588039559</v>
      </c>
    </row>
    <row r="256" spans="1:62" x14ac:dyDescent="0.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si="257"/>
        <v>1543</v>
      </c>
      <c r="R256">
        <f t="shared" si="258"/>
        <v>12206</v>
      </c>
      <c r="Z256">
        <f t="shared" si="259"/>
        <v>9928</v>
      </c>
      <c r="AA256">
        <f t="shared" si="260"/>
        <v>21289</v>
      </c>
      <c r="AB256">
        <f t="shared" si="261"/>
        <v>1543</v>
      </c>
      <c r="AC256">
        <f t="shared" si="262"/>
        <v>735</v>
      </c>
      <c r="AE256" s="3">
        <f t="shared" si="237"/>
        <v>8856</v>
      </c>
      <c r="AF256" s="3">
        <f t="shared" si="238"/>
        <v>1201</v>
      </c>
      <c r="AG256" s="3">
        <f t="shared" si="239"/>
        <v>893</v>
      </c>
      <c r="AH256" s="3">
        <f t="shared" si="240"/>
        <v>53</v>
      </c>
      <c r="AI256" s="3">
        <f t="shared" si="241"/>
        <v>8</v>
      </c>
      <c r="AJ256" s="3">
        <f t="shared" si="242"/>
        <v>840</v>
      </c>
      <c r="AK256" s="3">
        <f t="shared" si="243"/>
        <v>276</v>
      </c>
      <c r="AL256" s="3">
        <f t="shared" si="244"/>
        <v>32</v>
      </c>
      <c r="AM256" s="3"/>
      <c r="AN256" s="3">
        <f t="shared" si="245"/>
        <v>7655</v>
      </c>
      <c r="AO256" s="3">
        <f t="shared" si="246"/>
        <v>1201</v>
      </c>
      <c r="AQ256" s="6">
        <f t="shared" si="247"/>
        <v>1.1628884173372272E-2</v>
      </c>
      <c r="AR256" s="6">
        <f t="shared" si="248"/>
        <v>3.7189570818108628E-2</v>
      </c>
      <c r="AS256" s="6">
        <f t="shared" si="249"/>
        <v>4.070376954282328E-2</v>
      </c>
      <c r="AT256" s="6">
        <f t="shared" si="250"/>
        <v>3.5570469798657717E-2</v>
      </c>
      <c r="AU256" s="6">
        <f t="shared" si="251"/>
        <v>4.2780748663101602E-2</v>
      </c>
      <c r="AV256" s="6">
        <f t="shared" si="252"/>
        <v>4.1077803315565556E-2</v>
      </c>
      <c r="AW256" s="6">
        <f t="shared" si="253"/>
        <v>2.8595109821798591E-2</v>
      </c>
      <c r="AX256" s="6">
        <f t="shared" si="254"/>
        <v>4.5519203413940258E-2</v>
      </c>
      <c r="AZ256" s="2">
        <f t="shared" si="255"/>
        <v>4.3476962856045111E-2</v>
      </c>
      <c r="BA256" s="17">
        <f t="shared" si="256"/>
        <v>0.13561427280939475</v>
      </c>
      <c r="BB256" s="2">
        <f t="shared" si="263"/>
        <v>4.6066577101059859E-2</v>
      </c>
      <c r="BC256" s="2">
        <f t="shared" si="264"/>
        <v>4.0244812658605765E-2</v>
      </c>
      <c r="BD256" s="2">
        <f t="shared" si="265"/>
        <v>5.8217644424540978E-3</v>
      </c>
      <c r="BE256" s="2">
        <f t="shared" si="266"/>
        <v>0.63558740110464251</v>
      </c>
      <c r="BF256" s="2">
        <f t="shared" si="267"/>
        <v>0.29640244812658606</v>
      </c>
      <c r="BG256" s="2">
        <f t="shared" si="268"/>
        <v>2.1943573667711599E-2</v>
      </c>
      <c r="BH256" s="2">
        <f t="shared" si="269"/>
        <v>5.9039943938332166E-2</v>
      </c>
      <c r="BI256" s="2">
        <f t="shared" si="270"/>
        <v>8.5406447091800983E-3</v>
      </c>
      <c r="BJ256" s="2">
        <f t="shared" si="271"/>
        <v>0.93241941135248774</v>
      </c>
    </row>
    <row r="257" spans="1:62" x14ac:dyDescent="0.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si="257"/>
        <v>1578</v>
      </c>
      <c r="R257">
        <f t="shared" si="258"/>
        <v>12996</v>
      </c>
      <c r="Z257">
        <f t="shared" si="259"/>
        <v>10656</v>
      </c>
      <c r="AA257">
        <f t="shared" si="260"/>
        <v>21986</v>
      </c>
      <c r="AB257">
        <f t="shared" si="261"/>
        <v>1578</v>
      </c>
      <c r="AC257">
        <f t="shared" si="262"/>
        <v>762</v>
      </c>
      <c r="AE257" s="3">
        <f t="shared" si="237"/>
        <v>9839</v>
      </c>
      <c r="AF257" s="3">
        <f t="shared" si="238"/>
        <v>1487</v>
      </c>
      <c r="AG257" s="3">
        <f t="shared" si="239"/>
        <v>732</v>
      </c>
      <c r="AH257" s="3">
        <f t="shared" si="240"/>
        <v>35</v>
      </c>
      <c r="AI257" s="3">
        <f t="shared" si="241"/>
        <v>7</v>
      </c>
      <c r="AJ257" s="3">
        <f t="shared" si="242"/>
        <v>697</v>
      </c>
      <c r="AK257" s="3">
        <f t="shared" si="243"/>
        <v>728</v>
      </c>
      <c r="AL257" s="3">
        <f t="shared" si="244"/>
        <v>27</v>
      </c>
      <c r="AM257" s="3"/>
      <c r="AN257" s="3">
        <f t="shared" si="245"/>
        <v>8352</v>
      </c>
      <c r="AO257" s="3">
        <f t="shared" si="246"/>
        <v>1487</v>
      </c>
      <c r="AQ257" s="6">
        <f t="shared" si="247"/>
        <v>1.2771155024350734E-2</v>
      </c>
      <c r="AR257" s="6">
        <f t="shared" si="248"/>
        <v>4.439468577399612E-2</v>
      </c>
      <c r="AS257" s="6">
        <f t="shared" si="249"/>
        <v>3.2060266292922211E-2</v>
      </c>
      <c r="AT257" s="6">
        <f t="shared" si="250"/>
        <v>2.2683084899546339E-2</v>
      </c>
      <c r="AU257" s="6">
        <f t="shared" si="251"/>
        <v>3.5897435897435895E-2</v>
      </c>
      <c r="AV257" s="6">
        <f t="shared" si="252"/>
        <v>3.2739912630936167E-2</v>
      </c>
      <c r="AW257" s="6">
        <f t="shared" si="253"/>
        <v>7.3327961321514909E-2</v>
      </c>
      <c r="AX257" s="6">
        <f t="shared" si="254"/>
        <v>3.6734693877551024E-2</v>
      </c>
      <c r="AZ257" s="2">
        <f t="shared" si="255"/>
        <v>4.4834520350606921E-2</v>
      </c>
      <c r="BA257" s="17">
        <f t="shared" si="256"/>
        <v>0.15113324524850086</v>
      </c>
      <c r="BB257" s="2">
        <f t="shared" si="263"/>
        <v>4.5108913155337028E-2</v>
      </c>
      <c r="BC257" s="2">
        <f t="shared" si="264"/>
        <v>3.9334514893373737E-2</v>
      </c>
      <c r="BD257" s="2">
        <f t="shared" si="265"/>
        <v>5.7743982619632957E-3</v>
      </c>
      <c r="BE257" s="2">
        <f t="shared" si="266"/>
        <v>0.62849465439368823</v>
      </c>
      <c r="BF257" s="2">
        <f t="shared" si="267"/>
        <v>0.30461380138356869</v>
      </c>
      <c r="BG257" s="2">
        <f t="shared" si="268"/>
        <v>2.1782631067406095E-2</v>
      </c>
      <c r="BH257" s="2">
        <f t="shared" si="269"/>
        <v>5.8394160583941604E-2</v>
      </c>
      <c r="BI257" s="2">
        <f t="shared" si="270"/>
        <v>8.5723985740960781E-3</v>
      </c>
      <c r="BJ257" s="2">
        <f t="shared" si="271"/>
        <v>0.93303344084196227</v>
      </c>
    </row>
    <row r="258" spans="1:62" x14ac:dyDescent="0.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si="257"/>
        <v>1596</v>
      </c>
      <c r="R258">
        <f t="shared" si="258"/>
        <v>13356</v>
      </c>
      <c r="Z258">
        <f t="shared" si="259"/>
        <v>10958</v>
      </c>
      <c r="AA258">
        <f t="shared" si="260"/>
        <v>23318</v>
      </c>
      <c r="AB258">
        <f t="shared" si="261"/>
        <v>1596</v>
      </c>
      <c r="AC258">
        <f t="shared" si="262"/>
        <v>802</v>
      </c>
      <c r="AE258" s="3">
        <f t="shared" si="237"/>
        <v>9455</v>
      </c>
      <c r="AF258" s="3">
        <f t="shared" si="238"/>
        <v>1692</v>
      </c>
      <c r="AG258" s="3">
        <f t="shared" si="239"/>
        <v>1350</v>
      </c>
      <c r="AH258" s="3">
        <f t="shared" si="240"/>
        <v>18</v>
      </c>
      <c r="AI258" s="3">
        <f t="shared" si="241"/>
        <v>3</v>
      </c>
      <c r="AJ258" s="3">
        <f t="shared" si="242"/>
        <v>1332</v>
      </c>
      <c r="AK258" s="3">
        <f t="shared" si="243"/>
        <v>302</v>
      </c>
      <c r="AL258" s="3">
        <f t="shared" si="244"/>
        <v>40</v>
      </c>
      <c r="AM258" s="3"/>
      <c r="AN258" s="3">
        <f t="shared" si="245"/>
        <v>7763</v>
      </c>
      <c r="AO258" s="3">
        <f t="shared" si="246"/>
        <v>1692</v>
      </c>
      <c r="AQ258" s="6">
        <f t="shared" si="247"/>
        <v>1.2117957518580654E-2</v>
      </c>
      <c r="AR258" s="6">
        <f t="shared" si="248"/>
        <v>4.8367731976445026E-2</v>
      </c>
      <c r="AS258" s="6">
        <f t="shared" si="249"/>
        <v>5.729078254965201E-2</v>
      </c>
      <c r="AT258" s="6">
        <f t="shared" si="250"/>
        <v>1.1406844106463879E-2</v>
      </c>
      <c r="AU258" s="6">
        <f t="shared" si="251"/>
        <v>1.4851485148514851E-2</v>
      </c>
      <c r="AV258" s="6">
        <f t="shared" si="252"/>
        <v>6.0584008005094149E-2</v>
      </c>
      <c r="AW258" s="6">
        <f t="shared" si="253"/>
        <v>2.834084084084084E-2</v>
      </c>
      <c r="AX258" s="6">
        <f t="shared" si="254"/>
        <v>5.2493438320209973E-2</v>
      </c>
      <c r="AZ258" s="2">
        <f t="shared" si="255"/>
        <v>4.6440302797764219E-2</v>
      </c>
      <c r="BA258" s="17">
        <f t="shared" si="256"/>
        <v>0.17895293495505024</v>
      </c>
      <c r="BB258" s="2">
        <f t="shared" si="263"/>
        <v>4.3518569013470031E-2</v>
      </c>
      <c r="BC258" s="2">
        <f t="shared" si="264"/>
        <v>3.7928777880787481E-2</v>
      </c>
      <c r="BD258" s="2">
        <f t="shared" si="265"/>
        <v>5.5897911326825544E-3</v>
      </c>
      <c r="BE258" s="2">
        <f t="shared" si="266"/>
        <v>0.63581829088727704</v>
      </c>
      <c r="BF258" s="2">
        <f t="shared" si="267"/>
        <v>0.298794786497246</v>
      </c>
      <c r="BG258" s="2">
        <f t="shared" si="268"/>
        <v>2.1868353602006872E-2</v>
      </c>
      <c r="BH258" s="2">
        <f t="shared" si="269"/>
        <v>5.5832062294292363E-2</v>
      </c>
      <c r="BI258" s="2">
        <f t="shared" si="270"/>
        <v>8.2283053704744324E-3</v>
      </c>
      <c r="BJ258" s="2">
        <f t="shared" si="271"/>
        <v>0.93593963233523325</v>
      </c>
    </row>
    <row r="259" spans="1:62" x14ac:dyDescent="0.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si="257"/>
        <v>1660</v>
      </c>
      <c r="R259">
        <f t="shared" si="258"/>
        <v>13755</v>
      </c>
      <c r="Z259">
        <f t="shared" si="259"/>
        <v>11258</v>
      </c>
      <c r="AA259">
        <f t="shared" si="260"/>
        <v>24626</v>
      </c>
      <c r="AB259">
        <f t="shared" si="261"/>
        <v>1660</v>
      </c>
      <c r="AC259">
        <f t="shared" si="262"/>
        <v>837</v>
      </c>
      <c r="AE259" s="3">
        <f t="shared" si="237"/>
        <v>10217</v>
      </c>
      <c r="AF259" s="3">
        <f t="shared" si="238"/>
        <v>1707</v>
      </c>
      <c r="AG259" s="3">
        <f t="shared" si="239"/>
        <v>1372</v>
      </c>
      <c r="AH259" s="3">
        <f t="shared" si="240"/>
        <v>64</v>
      </c>
      <c r="AI259" s="3">
        <f t="shared" si="241"/>
        <v>5</v>
      </c>
      <c r="AJ259" s="3">
        <f t="shared" si="242"/>
        <v>1308</v>
      </c>
      <c r="AK259" s="3">
        <f t="shared" si="243"/>
        <v>300</v>
      </c>
      <c r="AL259" s="3">
        <f t="shared" si="244"/>
        <v>35</v>
      </c>
      <c r="AM259" s="3"/>
      <c r="AN259" s="3">
        <f t="shared" si="245"/>
        <v>8510</v>
      </c>
      <c r="AO259" s="3">
        <f t="shared" si="246"/>
        <v>1707</v>
      </c>
      <c r="AQ259" s="6">
        <f t="shared" si="247"/>
        <v>1.2937791723966762E-2</v>
      </c>
      <c r="AR259" s="6">
        <f t="shared" si="248"/>
        <v>4.6545236407264004E-2</v>
      </c>
      <c r="AS259" s="6">
        <f t="shared" si="249"/>
        <v>5.5069438869711808E-2</v>
      </c>
      <c r="AT259" s="6">
        <f t="shared" si="250"/>
        <v>4.0100250626566414E-2</v>
      </c>
      <c r="AU259" s="6">
        <f t="shared" si="251"/>
        <v>2.4390243902439025E-2</v>
      </c>
      <c r="AV259" s="6">
        <f t="shared" si="252"/>
        <v>5.6094004631615062E-2</v>
      </c>
      <c r="AW259" s="6">
        <f t="shared" si="253"/>
        <v>2.7377258623836467E-2</v>
      </c>
      <c r="AX259" s="6">
        <f t="shared" si="254"/>
        <v>4.3640897755610975E-2</v>
      </c>
      <c r="AZ259" s="2">
        <f t="shared" si="255"/>
        <v>4.798110808719383E-2</v>
      </c>
      <c r="BA259" s="17">
        <f t="shared" si="256"/>
        <v>0.1670744837036312</v>
      </c>
      <c r="BB259" s="2">
        <f t="shared" si="263"/>
        <v>4.3250566686641831E-2</v>
      </c>
      <c r="BC259" s="2">
        <f t="shared" si="264"/>
        <v>3.7779109455199189E-2</v>
      </c>
      <c r="BD259" s="2">
        <f t="shared" si="265"/>
        <v>5.471457231442641E-3</v>
      </c>
      <c r="BE259" s="2">
        <f t="shared" si="266"/>
        <v>0.64161955134050708</v>
      </c>
      <c r="BF259" s="2">
        <f t="shared" si="267"/>
        <v>0.29332221672181547</v>
      </c>
      <c r="BG259" s="2">
        <f t="shared" si="268"/>
        <v>2.1807665251035668E-2</v>
      </c>
      <c r="BH259" s="2">
        <f t="shared" si="269"/>
        <v>5.5162443886479492E-2</v>
      </c>
      <c r="BI259" s="2">
        <f t="shared" si="270"/>
        <v>7.9890435973522019E-3</v>
      </c>
      <c r="BJ259" s="2">
        <f t="shared" si="271"/>
        <v>0.9368485125161683</v>
      </c>
    </row>
    <row r="260" spans="1:62" x14ac:dyDescent="0.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si="257"/>
        <v>1677</v>
      </c>
      <c r="R260">
        <f t="shared" si="258"/>
        <v>13981</v>
      </c>
      <c r="Z260">
        <f t="shared" si="259"/>
        <v>11444</v>
      </c>
      <c r="AA260">
        <f t="shared" si="260"/>
        <v>26129</v>
      </c>
      <c r="AB260">
        <f t="shared" si="261"/>
        <v>1677</v>
      </c>
      <c r="AC260">
        <f t="shared" si="262"/>
        <v>860</v>
      </c>
      <c r="AE260" s="3">
        <f t="shared" si="237"/>
        <v>9274</v>
      </c>
      <c r="AF260" s="3">
        <f t="shared" si="238"/>
        <v>1729</v>
      </c>
      <c r="AG260" s="3">
        <f t="shared" si="239"/>
        <v>1520</v>
      </c>
      <c r="AH260" s="3">
        <f t="shared" si="240"/>
        <v>17</v>
      </c>
      <c r="AI260" s="3">
        <f t="shared" si="241"/>
        <v>5</v>
      </c>
      <c r="AJ260" s="3">
        <f t="shared" si="242"/>
        <v>1503</v>
      </c>
      <c r="AK260" s="3">
        <f t="shared" si="243"/>
        <v>186</v>
      </c>
      <c r="AL260" s="3">
        <f t="shared" si="244"/>
        <v>23</v>
      </c>
      <c r="AM260" s="3"/>
      <c r="AN260" s="3">
        <f t="shared" si="245"/>
        <v>7545</v>
      </c>
      <c r="AO260" s="3">
        <f t="shared" si="246"/>
        <v>1729</v>
      </c>
      <c r="AQ260" s="6">
        <f t="shared" si="247"/>
        <v>1.1593673859478272E-2</v>
      </c>
      <c r="AR260" s="6">
        <f t="shared" si="248"/>
        <v>4.5048331205544412E-2</v>
      </c>
      <c r="AS260" s="6">
        <f t="shared" si="249"/>
        <v>5.7825458418930227E-2</v>
      </c>
      <c r="AT260" s="6">
        <f t="shared" si="250"/>
        <v>1.0240963855421687E-2</v>
      </c>
      <c r="AU260" s="6">
        <f t="shared" si="251"/>
        <v>2.3809523809523808E-2</v>
      </c>
      <c r="AV260" s="6">
        <f t="shared" si="252"/>
        <v>6.1033054495248922E-2</v>
      </c>
      <c r="AW260" s="6">
        <f t="shared" si="253"/>
        <v>1.6521584650914904E-2</v>
      </c>
      <c r="AX260" s="6">
        <f t="shared" si="254"/>
        <v>2.7479091995221028E-2</v>
      </c>
      <c r="AZ260" s="2">
        <f t="shared" si="255"/>
        <v>4.9567902836529724E-2</v>
      </c>
      <c r="BA260" s="17">
        <f t="shared" si="256"/>
        <v>0.1864351951692905</v>
      </c>
      <c r="BB260" s="2">
        <f t="shared" si="263"/>
        <v>4.1810022438294688E-2</v>
      </c>
      <c r="BC260" s="2">
        <f t="shared" si="264"/>
        <v>3.644976315133383E-2</v>
      </c>
      <c r="BD260" s="2">
        <f t="shared" si="265"/>
        <v>5.3602592869608579E-3</v>
      </c>
      <c r="BE260" s="2">
        <f t="shared" si="266"/>
        <v>0.6514335577162802</v>
      </c>
      <c r="BF260" s="2">
        <f t="shared" si="267"/>
        <v>0.28531538269758167</v>
      </c>
      <c r="BG260" s="2">
        <f t="shared" si="268"/>
        <v>2.1441037147843432E-2</v>
      </c>
      <c r="BH260" s="2">
        <f t="shared" si="269"/>
        <v>5.2578580162554844E-2</v>
      </c>
      <c r="BI260" s="2">
        <f t="shared" si="270"/>
        <v>7.732144141552183E-3</v>
      </c>
      <c r="BJ260" s="2">
        <f t="shared" si="271"/>
        <v>0.939689275695893</v>
      </c>
    </row>
    <row r="261" spans="1:62" x14ac:dyDescent="0.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si="257"/>
        <v>1693</v>
      </c>
      <c r="R261">
        <f t="shared" si="258"/>
        <v>14418</v>
      </c>
      <c r="Z261">
        <f t="shared" si="259"/>
        <v>11829</v>
      </c>
      <c r="AA261">
        <f t="shared" si="260"/>
        <v>27114</v>
      </c>
      <c r="AB261">
        <f t="shared" si="261"/>
        <v>1693</v>
      </c>
      <c r="AC261">
        <f t="shared" si="262"/>
        <v>896</v>
      </c>
      <c r="AE261" s="3">
        <f t="shared" si="237"/>
        <v>7416</v>
      </c>
      <c r="AF261" s="3">
        <f t="shared" si="238"/>
        <v>1422</v>
      </c>
      <c r="AG261" s="3">
        <f t="shared" si="239"/>
        <v>1001</v>
      </c>
      <c r="AH261" s="3">
        <f t="shared" si="240"/>
        <v>16</v>
      </c>
      <c r="AI261" s="3">
        <f t="shared" si="241"/>
        <v>2</v>
      </c>
      <c r="AJ261" s="3">
        <f t="shared" si="242"/>
        <v>985</v>
      </c>
      <c r="AK261" s="3">
        <f t="shared" si="243"/>
        <v>385</v>
      </c>
      <c r="AL261" s="3">
        <f t="shared" si="244"/>
        <v>36</v>
      </c>
      <c r="AM261" s="3"/>
      <c r="AN261" s="3">
        <f t="shared" si="245"/>
        <v>5994</v>
      </c>
      <c r="AO261" s="3">
        <f t="shared" si="246"/>
        <v>1422</v>
      </c>
      <c r="AQ261" s="6">
        <f t="shared" si="247"/>
        <v>9.164686298571539E-3</v>
      </c>
      <c r="AR261" s="6">
        <f t="shared" si="248"/>
        <v>3.5452505609573672E-2</v>
      </c>
      <c r="AS261" s="6">
        <f t="shared" si="249"/>
        <v>3.5999424584622026E-2</v>
      </c>
      <c r="AT261" s="6">
        <f t="shared" si="250"/>
        <v>9.5408467501490752E-3</v>
      </c>
      <c r="AU261" s="6">
        <f t="shared" si="251"/>
        <v>9.3023255813953487E-3</v>
      </c>
      <c r="AV261" s="6">
        <f t="shared" si="252"/>
        <v>3.7697577404416552E-2</v>
      </c>
      <c r="AW261" s="6">
        <f t="shared" si="253"/>
        <v>3.3642083187696611E-2</v>
      </c>
      <c r="AX261" s="6">
        <f t="shared" si="254"/>
        <v>4.1860465116279069E-2</v>
      </c>
      <c r="AZ261" s="2">
        <f t="shared" si="255"/>
        <v>5.0859101479410584E-2</v>
      </c>
      <c r="BA261" s="17">
        <f t="shared" si="256"/>
        <v>0.19174757281553398</v>
      </c>
      <c r="BB261" s="2">
        <f t="shared" si="263"/>
        <v>4.0763748434941731E-2</v>
      </c>
      <c r="BC261" s="2">
        <f t="shared" si="264"/>
        <v>3.5538861600693444E-2</v>
      </c>
      <c r="BD261" s="2">
        <f t="shared" si="265"/>
        <v>5.2248868342482909E-3</v>
      </c>
      <c r="BE261" s="2">
        <f t="shared" si="266"/>
        <v>0.652845998266397</v>
      </c>
      <c r="BF261" s="2">
        <f t="shared" si="267"/>
        <v>0.28481652701531351</v>
      </c>
      <c r="BG261" s="2">
        <f t="shared" si="268"/>
        <v>2.1573726283347781E-2</v>
      </c>
      <c r="BH261" s="2">
        <f t="shared" si="269"/>
        <v>5.1237546429687232E-2</v>
      </c>
      <c r="BI261" s="2">
        <f t="shared" si="270"/>
        <v>7.5328913111396539E-3</v>
      </c>
      <c r="BJ261" s="2">
        <f t="shared" si="271"/>
        <v>0.94122956225917309</v>
      </c>
    </row>
    <row r="262" spans="1:62" x14ac:dyDescent="0.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si="257"/>
        <v>1725</v>
      </c>
      <c r="R262">
        <f t="shared" si="258"/>
        <v>14953</v>
      </c>
      <c r="Z262">
        <f t="shared" si="259"/>
        <v>12296</v>
      </c>
      <c r="AA262">
        <f t="shared" si="260"/>
        <v>28040</v>
      </c>
      <c r="AB262">
        <f t="shared" si="261"/>
        <v>1725</v>
      </c>
      <c r="AC262">
        <f t="shared" si="262"/>
        <v>932</v>
      </c>
      <c r="AE262" s="3">
        <f t="shared" si="237"/>
        <v>8151</v>
      </c>
      <c r="AF262" s="3">
        <f t="shared" si="238"/>
        <v>1461</v>
      </c>
      <c r="AG262" s="3">
        <f t="shared" si="239"/>
        <v>958</v>
      </c>
      <c r="AH262" s="3">
        <f t="shared" si="240"/>
        <v>32</v>
      </c>
      <c r="AI262" s="3">
        <f t="shared" si="241"/>
        <v>7</v>
      </c>
      <c r="AJ262" s="3">
        <f t="shared" si="242"/>
        <v>926</v>
      </c>
      <c r="AK262" s="3">
        <f t="shared" si="243"/>
        <v>467</v>
      </c>
      <c r="AL262" s="3">
        <f t="shared" si="244"/>
        <v>36</v>
      </c>
      <c r="AM262" s="3"/>
      <c r="AN262" s="3">
        <f t="shared" si="245"/>
        <v>6690</v>
      </c>
      <c r="AO262" s="3">
        <f t="shared" si="246"/>
        <v>1461</v>
      </c>
      <c r="AQ262" s="6">
        <f t="shared" si="247"/>
        <v>9.9815211441460962E-3</v>
      </c>
      <c r="AR262" s="6">
        <f t="shared" si="248"/>
        <v>3.5177694308003465E-2</v>
      </c>
      <c r="AS262" s="6">
        <f t="shared" si="249"/>
        <v>3.3255805880515153E-2</v>
      </c>
      <c r="AT262" s="6">
        <f t="shared" si="250"/>
        <v>1.8901358535144713E-2</v>
      </c>
      <c r="AU262" s="6">
        <f t="shared" si="251"/>
        <v>3.2258064516129031E-2</v>
      </c>
      <c r="AV262" s="6">
        <f t="shared" si="252"/>
        <v>3.4152098546876154E-2</v>
      </c>
      <c r="AW262" s="6">
        <f t="shared" si="253"/>
        <v>3.947924592104151E-2</v>
      </c>
      <c r="AX262" s="6">
        <f t="shared" si="254"/>
        <v>4.0178571428571432E-2</v>
      </c>
      <c r="AZ262" s="2">
        <f t="shared" si="255"/>
        <v>5.2127891750327365E-2</v>
      </c>
      <c r="BA262" s="17">
        <f t="shared" si="256"/>
        <v>0.17924181082075819</v>
      </c>
      <c r="BB262" s="2">
        <f t="shared" si="263"/>
        <v>4.0122810690112344E-2</v>
      </c>
      <c r="BC262" s="2">
        <f t="shared" si="264"/>
        <v>3.4912660200497755E-2</v>
      </c>
      <c r="BD262" s="2">
        <f t="shared" si="265"/>
        <v>5.2101504896145887E-3</v>
      </c>
      <c r="BE262" s="2">
        <f t="shared" si="266"/>
        <v>0.65219919521782621</v>
      </c>
      <c r="BF262" s="2">
        <f t="shared" si="267"/>
        <v>0.2860000465192008</v>
      </c>
      <c r="BG262" s="2">
        <f t="shared" si="268"/>
        <v>2.1677947572860699E-2</v>
      </c>
      <c r="BH262" s="2">
        <f t="shared" si="269"/>
        <v>5.0428355451033094E-2</v>
      </c>
      <c r="BI262" s="2">
        <f t="shared" si="270"/>
        <v>7.5256173357970768E-3</v>
      </c>
      <c r="BJ262" s="2">
        <f t="shared" si="271"/>
        <v>0.94204602721316988</v>
      </c>
    </row>
    <row r="263" spans="1:62" x14ac:dyDescent="0.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:Q294" si="272">H263+L263</f>
        <v>1732</v>
      </c>
      <c r="R263">
        <f t="shared" ref="R263:R294" si="273">Q263+N263+O263</f>
        <v>15667</v>
      </c>
      <c r="Z263">
        <f t="shared" ref="Z263:Z294" si="274">N263</f>
        <v>12964</v>
      </c>
      <c r="AA263">
        <f t="shared" ref="AA263:AA294" si="275">M263</f>
        <v>29024</v>
      </c>
      <c r="AB263">
        <f t="shared" ref="AB263:AB294" si="276">H263</f>
        <v>1732</v>
      </c>
      <c r="AC263">
        <f t="shared" ref="AC263:AC294" si="277">O263</f>
        <v>971</v>
      </c>
      <c r="AE263" s="3">
        <f t="shared" si="237"/>
        <v>10774</v>
      </c>
      <c r="AF263" s="3">
        <f t="shared" si="238"/>
        <v>1698</v>
      </c>
      <c r="AG263" s="3">
        <f t="shared" si="239"/>
        <v>991</v>
      </c>
      <c r="AH263" s="3">
        <f t="shared" si="240"/>
        <v>7</v>
      </c>
      <c r="AI263" s="3">
        <f t="shared" si="241"/>
        <v>3</v>
      </c>
      <c r="AJ263" s="3">
        <f t="shared" si="242"/>
        <v>984</v>
      </c>
      <c r="AK263" s="3">
        <f t="shared" si="243"/>
        <v>668</v>
      </c>
      <c r="AL263" s="3">
        <f t="shared" si="244"/>
        <v>39</v>
      </c>
      <c r="AM263" s="3"/>
      <c r="AN263" s="3">
        <f t="shared" si="245"/>
        <v>9076</v>
      </c>
      <c r="AO263" s="3">
        <f t="shared" si="246"/>
        <v>1698</v>
      </c>
      <c r="AQ263" s="6">
        <f t="shared" si="247"/>
        <v>1.3063194141325962E-2</v>
      </c>
      <c r="AR263" s="6">
        <f t="shared" si="248"/>
        <v>3.9494801479310587E-2</v>
      </c>
      <c r="AS263" s="6">
        <f t="shared" si="249"/>
        <v>3.3294137409709393E-2</v>
      </c>
      <c r="AT263" s="6">
        <f t="shared" si="250"/>
        <v>4.0579710144927538E-3</v>
      </c>
      <c r="AU263" s="6">
        <f t="shared" si="251"/>
        <v>1.3392857142857142E-2</v>
      </c>
      <c r="AV263" s="6">
        <f t="shared" si="252"/>
        <v>3.5092724679029956E-2</v>
      </c>
      <c r="AW263" s="6">
        <f t="shared" si="253"/>
        <v>5.4326610279765777E-2</v>
      </c>
      <c r="AX263" s="6">
        <f t="shared" si="254"/>
        <v>4.1845493562231759E-2</v>
      </c>
      <c r="AZ263" s="2">
        <f t="shared" si="255"/>
        <v>5.3487949024216851E-2</v>
      </c>
      <c r="BA263" s="17">
        <f t="shared" si="256"/>
        <v>0.15760163356227957</v>
      </c>
      <c r="BB263" s="2">
        <f t="shared" ref="BB263:BB294" si="278">H263/E263</f>
        <v>3.875500660088161E-2</v>
      </c>
      <c r="BC263" s="2">
        <f t="shared" ref="BC263:BC294" si="279">(H263-J263)/E263</f>
        <v>3.3675684142221031E-2</v>
      </c>
      <c r="BD263" s="2">
        <f t="shared" ref="BD263:BD294" si="280">J263/E263</f>
        <v>5.0793224586605807E-3</v>
      </c>
      <c r="BE263" s="2">
        <f t="shared" ref="BE263:BE294" si="281">M263/E263</f>
        <v>0.64943724687297222</v>
      </c>
      <c r="BF263" s="2">
        <f t="shared" ref="BF263:BF294" si="282">N263/E263</f>
        <v>0.29008077689020162</v>
      </c>
      <c r="BG263" s="2">
        <f t="shared" ref="BG263:BG294" si="283">O263/E263</f>
        <v>2.1726969635944598E-2</v>
      </c>
      <c r="BH263" s="2">
        <f t="shared" ref="BH263:BH294" si="284">I263/G263</f>
        <v>4.893354142281181E-2</v>
      </c>
      <c r="BI263" s="2">
        <f t="shared" ref="BI263:BI294" si="285">J263/G263</f>
        <v>7.3806736896865656E-3</v>
      </c>
      <c r="BJ263" s="2">
        <f t="shared" ref="BJ263:BJ294" si="286">M263/G263</f>
        <v>0.94368578488750166</v>
      </c>
    </row>
    <row r="264" spans="1:62" x14ac:dyDescent="0.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si="272"/>
        <v>1768</v>
      </c>
      <c r="R264">
        <f t="shared" si="273"/>
        <v>16194</v>
      </c>
      <c r="Z264">
        <f t="shared" si="274"/>
        <v>13411</v>
      </c>
      <c r="AA264">
        <f t="shared" si="275"/>
        <v>30334</v>
      </c>
      <c r="AB264">
        <f t="shared" si="276"/>
        <v>1768</v>
      </c>
      <c r="AC264">
        <f t="shared" si="277"/>
        <v>1015</v>
      </c>
      <c r="AE264" s="3">
        <f t="shared" si="237"/>
        <v>9479</v>
      </c>
      <c r="AF264" s="3">
        <f t="shared" si="238"/>
        <v>1837</v>
      </c>
      <c r="AG264" s="3">
        <f t="shared" si="239"/>
        <v>1346</v>
      </c>
      <c r="AH264" s="3">
        <f t="shared" si="240"/>
        <v>36</v>
      </c>
      <c r="AI264" s="3">
        <f t="shared" si="241"/>
        <v>13</v>
      </c>
      <c r="AJ264" s="3">
        <f t="shared" si="242"/>
        <v>1310</v>
      </c>
      <c r="AK264" s="3">
        <f t="shared" si="243"/>
        <v>447</v>
      </c>
      <c r="AL264" s="3">
        <f t="shared" si="244"/>
        <v>44</v>
      </c>
      <c r="AM264" s="3"/>
      <c r="AN264" s="3">
        <f t="shared" si="245"/>
        <v>7642</v>
      </c>
      <c r="AO264" s="3">
        <f t="shared" si="246"/>
        <v>1837</v>
      </c>
      <c r="AQ264" s="6">
        <f t="shared" si="247"/>
        <v>1.134484054508853E-2</v>
      </c>
      <c r="AR264" s="6">
        <f t="shared" si="248"/>
        <v>4.1104472936385403E-2</v>
      </c>
      <c r="AS264" s="6">
        <f t="shared" si="249"/>
        <v>4.376381844193003E-2</v>
      </c>
      <c r="AT264" s="6">
        <f t="shared" si="250"/>
        <v>2.0785219399538105E-2</v>
      </c>
      <c r="AU264" s="6">
        <f t="shared" si="251"/>
        <v>5.7268722466960353E-2</v>
      </c>
      <c r="AV264" s="6">
        <f t="shared" si="252"/>
        <v>4.513506063947078E-2</v>
      </c>
      <c r="AW264" s="6">
        <f t="shared" si="253"/>
        <v>3.4480098734958345E-2</v>
      </c>
      <c r="AX264" s="6">
        <f t="shared" si="254"/>
        <v>4.5314109165808442E-2</v>
      </c>
      <c r="AZ264" s="2">
        <f t="shared" si="255"/>
        <v>5.506187478772516E-2</v>
      </c>
      <c r="BA264" s="17">
        <f t="shared" si="256"/>
        <v>0.19379681400991666</v>
      </c>
      <c r="BB264" s="2">
        <f t="shared" si="278"/>
        <v>3.7998624484181572E-2</v>
      </c>
      <c r="BC264" s="2">
        <f t="shared" si="279"/>
        <v>3.28404401650619E-2</v>
      </c>
      <c r="BD264" s="2">
        <f t="shared" si="280"/>
        <v>5.1581843191196696E-3</v>
      </c>
      <c r="BE264" s="2">
        <f t="shared" si="281"/>
        <v>0.65195151306740029</v>
      </c>
      <c r="BF264" s="2">
        <f t="shared" si="282"/>
        <v>0.28823504126547456</v>
      </c>
      <c r="BG264" s="2">
        <f t="shared" si="283"/>
        <v>2.1814821182943603E-2</v>
      </c>
      <c r="BH264" s="2">
        <f t="shared" si="284"/>
        <v>4.7598280480966919E-2</v>
      </c>
      <c r="BI264" s="2">
        <f t="shared" si="285"/>
        <v>7.4761697090523953E-3</v>
      </c>
      <c r="BJ264" s="2">
        <f t="shared" si="286"/>
        <v>0.94492554980998067</v>
      </c>
    </row>
    <row r="265" spans="1:62" x14ac:dyDescent="0.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si="272"/>
        <v>1772</v>
      </c>
      <c r="R265">
        <f t="shared" si="273"/>
        <v>16590</v>
      </c>
      <c r="Z265">
        <f t="shared" si="274"/>
        <v>13763</v>
      </c>
      <c r="AA265">
        <f t="shared" si="275"/>
        <v>31809</v>
      </c>
      <c r="AB265">
        <f t="shared" si="276"/>
        <v>1772</v>
      </c>
      <c r="AC265">
        <f t="shared" si="277"/>
        <v>1055</v>
      </c>
      <c r="AE265" s="3">
        <f t="shared" si="237"/>
        <v>11470</v>
      </c>
      <c r="AF265" s="3">
        <f t="shared" si="238"/>
        <v>1871</v>
      </c>
      <c r="AG265" s="3">
        <f t="shared" si="239"/>
        <v>1479</v>
      </c>
      <c r="AH265" s="3">
        <f t="shared" si="240"/>
        <v>4</v>
      </c>
      <c r="AI265" s="3">
        <f t="shared" si="241"/>
        <v>0</v>
      </c>
      <c r="AJ265" s="3">
        <f t="shared" si="242"/>
        <v>1475</v>
      </c>
      <c r="AK265" s="3">
        <f t="shared" si="243"/>
        <v>352</v>
      </c>
      <c r="AL265" s="3">
        <f t="shared" si="244"/>
        <v>40</v>
      </c>
      <c r="AM265" s="3"/>
      <c r="AN265" s="3">
        <f t="shared" si="245"/>
        <v>9599</v>
      </c>
      <c r="AO265" s="3">
        <f t="shared" si="246"/>
        <v>1871</v>
      </c>
      <c r="AQ265" s="6">
        <f t="shared" si="247"/>
        <v>1.3573755670031112E-2</v>
      </c>
      <c r="AR265" s="6">
        <f t="shared" si="248"/>
        <v>4.0212345254470427E-2</v>
      </c>
      <c r="AS265" s="6">
        <f t="shared" si="249"/>
        <v>4.6071895832035387E-2</v>
      </c>
      <c r="AT265" s="6">
        <f t="shared" si="250"/>
        <v>2.2624434389140274E-3</v>
      </c>
      <c r="AU265" s="6">
        <f t="shared" si="251"/>
        <v>0</v>
      </c>
      <c r="AV265" s="6">
        <f t="shared" si="252"/>
        <v>4.8625304938353001E-2</v>
      </c>
      <c r="AW265" s="6">
        <f t="shared" si="253"/>
        <v>2.6247110580866453E-2</v>
      </c>
      <c r="AX265" s="6">
        <f t="shared" si="254"/>
        <v>3.9408866995073892E-2</v>
      </c>
      <c r="AZ265" s="2">
        <f t="shared" si="255"/>
        <v>5.6509002513768516E-2</v>
      </c>
      <c r="BA265" s="17">
        <f t="shared" si="256"/>
        <v>0.16312118570183087</v>
      </c>
      <c r="BB265" s="2">
        <f t="shared" si="278"/>
        <v>3.6612326700964898E-2</v>
      </c>
      <c r="BC265" s="2">
        <f t="shared" si="279"/>
        <v>3.1653546560879355E-2</v>
      </c>
      <c r="BD265" s="2">
        <f t="shared" si="280"/>
        <v>4.958780140085539E-3</v>
      </c>
      <c r="BE265" s="2">
        <f t="shared" si="281"/>
        <v>0.65722432281658716</v>
      </c>
      <c r="BF265" s="2">
        <f t="shared" si="282"/>
        <v>0.28436537944998863</v>
      </c>
      <c r="BG265" s="2">
        <f t="shared" si="283"/>
        <v>2.1797971032459347E-2</v>
      </c>
      <c r="BH265" s="2">
        <f t="shared" si="284"/>
        <v>4.5621035704713972E-2</v>
      </c>
      <c r="BI265" s="2">
        <f t="shared" si="285"/>
        <v>7.1468985438194214E-3</v>
      </c>
      <c r="BJ265" s="2">
        <f t="shared" si="286"/>
        <v>0.94723206575146657</v>
      </c>
    </row>
    <row r="266" spans="1:62" x14ac:dyDescent="0.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si="272"/>
        <v>1779</v>
      </c>
      <c r="R266">
        <f t="shared" si="273"/>
        <v>17056</v>
      </c>
      <c r="Z266">
        <f t="shared" si="274"/>
        <v>14179</v>
      </c>
      <c r="AA266">
        <f t="shared" si="275"/>
        <v>32977</v>
      </c>
      <c r="AB266">
        <f t="shared" si="276"/>
        <v>1779</v>
      </c>
      <c r="AC266">
        <f t="shared" si="277"/>
        <v>1098</v>
      </c>
      <c r="AE266" s="3">
        <f t="shared" si="237"/>
        <v>10020</v>
      </c>
      <c r="AF266" s="3">
        <f t="shared" si="238"/>
        <v>1634</v>
      </c>
      <c r="AG266" s="3">
        <f t="shared" si="239"/>
        <v>1175</v>
      </c>
      <c r="AH266" s="3">
        <f t="shared" si="240"/>
        <v>7</v>
      </c>
      <c r="AI266" s="3">
        <f t="shared" si="241"/>
        <v>2</v>
      </c>
      <c r="AJ266" s="3">
        <f t="shared" si="242"/>
        <v>1168</v>
      </c>
      <c r="AK266" s="3">
        <f t="shared" si="243"/>
        <v>416</v>
      </c>
      <c r="AL266" s="3">
        <f t="shared" si="244"/>
        <v>43</v>
      </c>
      <c r="AM266" s="3"/>
      <c r="AN266" s="3">
        <f t="shared" si="245"/>
        <v>8386</v>
      </c>
      <c r="AO266" s="3">
        <f t="shared" si="246"/>
        <v>1634</v>
      </c>
      <c r="AQ266" s="6">
        <f t="shared" si="247"/>
        <v>1.1699006285005073E-2</v>
      </c>
      <c r="AR266" s="6">
        <f t="shared" si="248"/>
        <v>3.3761028120415711E-2</v>
      </c>
      <c r="AS266" s="6">
        <f t="shared" si="249"/>
        <v>3.4990024120782587E-2</v>
      </c>
      <c r="AT266" s="6">
        <f t="shared" si="250"/>
        <v>3.9503386004514675E-3</v>
      </c>
      <c r="AU266" s="6">
        <f t="shared" si="251"/>
        <v>8.3333333333333332E-3</v>
      </c>
      <c r="AV266" s="6">
        <f t="shared" si="252"/>
        <v>3.6719167531201864E-2</v>
      </c>
      <c r="AW266" s="6">
        <f t="shared" si="253"/>
        <v>3.0225968175543124E-2</v>
      </c>
      <c r="AX266" s="6">
        <f t="shared" si="254"/>
        <v>4.0758293838862557E-2</v>
      </c>
      <c r="AZ266" s="2">
        <f t="shared" si="255"/>
        <v>5.7741288835699359E-2</v>
      </c>
      <c r="BA266" s="17">
        <f t="shared" si="256"/>
        <v>0.16307385229540919</v>
      </c>
      <c r="BB266" s="2">
        <f t="shared" si="278"/>
        <v>3.5556532688425638E-2</v>
      </c>
      <c r="BC266" s="2">
        <f t="shared" si="279"/>
        <v>3.0719724981512202E-2</v>
      </c>
      <c r="BD266" s="2">
        <f t="shared" si="280"/>
        <v>4.8368077069134369E-3</v>
      </c>
      <c r="BE266" s="2">
        <f t="shared" si="281"/>
        <v>0.65910499070613393</v>
      </c>
      <c r="BF266" s="2">
        <f t="shared" si="282"/>
        <v>0.28339296064597364</v>
      </c>
      <c r="BG266" s="2">
        <f t="shared" si="283"/>
        <v>2.1945515959466751E-2</v>
      </c>
      <c r="BH266" s="2">
        <f t="shared" si="284"/>
        <v>4.4222580273909538E-2</v>
      </c>
      <c r="BI266" s="2">
        <f t="shared" si="285"/>
        <v>6.9628265623201749E-3</v>
      </c>
      <c r="BJ266" s="2">
        <f t="shared" si="286"/>
        <v>0.94881459316377026</v>
      </c>
    </row>
    <row r="267" spans="1:62" x14ac:dyDescent="0.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si="272"/>
        <v>1810</v>
      </c>
      <c r="R267">
        <f t="shared" si="273"/>
        <v>17440</v>
      </c>
      <c r="Z267">
        <f t="shared" si="274"/>
        <v>14489</v>
      </c>
      <c r="AA267">
        <f t="shared" si="275"/>
        <v>34431</v>
      </c>
      <c r="AB267">
        <f t="shared" si="276"/>
        <v>1810</v>
      </c>
      <c r="AC267">
        <f t="shared" si="277"/>
        <v>1141</v>
      </c>
      <c r="AE267" s="3">
        <f t="shared" si="237"/>
        <v>9386</v>
      </c>
      <c r="AF267" s="3">
        <f t="shared" si="238"/>
        <v>1838</v>
      </c>
      <c r="AG267" s="3">
        <f t="shared" si="239"/>
        <v>1485</v>
      </c>
      <c r="AH267" s="3">
        <f t="shared" si="240"/>
        <v>31</v>
      </c>
      <c r="AI267" s="3">
        <f t="shared" si="241"/>
        <v>0</v>
      </c>
      <c r="AJ267" s="3">
        <f t="shared" si="242"/>
        <v>1454</v>
      </c>
      <c r="AK267" s="3">
        <f t="shared" si="243"/>
        <v>310</v>
      </c>
      <c r="AL267" s="3">
        <f t="shared" si="244"/>
        <v>43</v>
      </c>
      <c r="AM267" s="3"/>
      <c r="AN267" s="3">
        <f t="shared" si="245"/>
        <v>7548</v>
      </c>
      <c r="AO267" s="3">
        <f t="shared" si="246"/>
        <v>1838</v>
      </c>
      <c r="AQ267" s="6">
        <f t="shared" si="247"/>
        <v>1.0832045590147986E-2</v>
      </c>
      <c r="AR267" s="6">
        <f t="shared" si="248"/>
        <v>3.6735754402094617E-2</v>
      </c>
      <c r="AS267" s="6">
        <f t="shared" si="249"/>
        <v>4.2726435723328349E-2</v>
      </c>
      <c r="AT267" s="6">
        <f t="shared" si="250"/>
        <v>1.7425519955030916E-2</v>
      </c>
      <c r="AU267" s="6">
        <f t="shared" si="251"/>
        <v>0</v>
      </c>
      <c r="AV267" s="6">
        <f t="shared" si="252"/>
        <v>4.4091336385965976E-2</v>
      </c>
      <c r="AW267" s="6">
        <f t="shared" si="253"/>
        <v>2.1863318992876791E-2</v>
      </c>
      <c r="AX267" s="6">
        <f t="shared" si="254"/>
        <v>3.9162112932604735E-2</v>
      </c>
      <c r="AZ267" s="2">
        <f t="shared" si="255"/>
        <v>5.9220974347206093E-2</v>
      </c>
      <c r="BA267" s="17">
        <f t="shared" si="256"/>
        <v>0.19582356701470274</v>
      </c>
      <c r="BB267" s="2">
        <f t="shared" si="278"/>
        <v>3.4894256906556648E-2</v>
      </c>
      <c r="BC267" s="2">
        <f t="shared" si="279"/>
        <v>3.0228836922365099E-2</v>
      </c>
      <c r="BD267" s="2">
        <f t="shared" si="280"/>
        <v>4.6654199841915526E-3</v>
      </c>
      <c r="BE267" s="2">
        <f t="shared" si="281"/>
        <v>0.66378130361859222</v>
      </c>
      <c r="BF267" s="2">
        <f t="shared" si="282"/>
        <v>0.27932756260723718</v>
      </c>
      <c r="BG267" s="2">
        <f t="shared" si="283"/>
        <v>2.1996876867613889E-2</v>
      </c>
      <c r="BH267" s="2">
        <f t="shared" si="284"/>
        <v>4.3265914295963138E-2</v>
      </c>
      <c r="BI267" s="2">
        <f t="shared" si="285"/>
        <v>6.677519935984106E-3</v>
      </c>
      <c r="BJ267" s="2">
        <f t="shared" si="286"/>
        <v>0.95005656576805275</v>
      </c>
    </row>
    <row r="268" spans="1:62" x14ac:dyDescent="0.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si="272"/>
        <v>1838</v>
      </c>
      <c r="R268">
        <f t="shared" si="273"/>
        <v>17805</v>
      </c>
      <c r="Z268">
        <f t="shared" si="274"/>
        <v>14781</v>
      </c>
      <c r="AA268">
        <f t="shared" si="275"/>
        <v>35324</v>
      </c>
      <c r="AB268">
        <f t="shared" si="276"/>
        <v>1838</v>
      </c>
      <c r="AC268">
        <f t="shared" si="277"/>
        <v>1186</v>
      </c>
      <c r="AE268" s="3">
        <f t="shared" si="237"/>
        <v>6447</v>
      </c>
      <c r="AF268" s="3">
        <f t="shared" si="238"/>
        <v>1258</v>
      </c>
      <c r="AG268" s="3">
        <f t="shared" si="239"/>
        <v>921</v>
      </c>
      <c r="AH268" s="3">
        <f t="shared" si="240"/>
        <v>28</v>
      </c>
      <c r="AI268" s="3">
        <f t="shared" si="241"/>
        <v>-1</v>
      </c>
      <c r="AJ268" s="3">
        <f t="shared" si="242"/>
        <v>893</v>
      </c>
      <c r="AK268" s="3">
        <f t="shared" si="243"/>
        <v>292</v>
      </c>
      <c r="AL268" s="3">
        <f t="shared" si="244"/>
        <v>45</v>
      </c>
      <c r="AM268" s="3"/>
      <c r="AN268" s="3">
        <f t="shared" si="245"/>
        <v>5189</v>
      </c>
      <c r="AO268" s="3">
        <f t="shared" si="246"/>
        <v>1258</v>
      </c>
      <c r="AQ268" s="6">
        <f t="shared" si="247"/>
        <v>7.3605217099426985E-3</v>
      </c>
      <c r="AR268" s="6">
        <f t="shared" si="248"/>
        <v>2.4252472479805672E-2</v>
      </c>
      <c r="AS268" s="6">
        <f t="shared" si="249"/>
        <v>2.5413206037361E-2</v>
      </c>
      <c r="AT268" s="6">
        <f t="shared" si="250"/>
        <v>1.5469613259668509E-2</v>
      </c>
      <c r="AU268" s="6">
        <f t="shared" si="251"/>
        <v>-4.1322314049586778E-3</v>
      </c>
      <c r="AV268" s="6">
        <f t="shared" si="252"/>
        <v>2.5935929830675844E-2</v>
      </c>
      <c r="AW268" s="6">
        <f t="shared" si="253"/>
        <v>2.0153219683898129E-2</v>
      </c>
      <c r="AX268" s="6">
        <f t="shared" si="254"/>
        <v>3.9439088518843118E-2</v>
      </c>
      <c r="AZ268" s="2">
        <f t="shared" si="255"/>
        <v>6.0214022775903965E-2</v>
      </c>
      <c r="BA268" s="17">
        <f t="shared" si="256"/>
        <v>0.19512951760508765</v>
      </c>
      <c r="BB268" s="2">
        <f t="shared" si="278"/>
        <v>3.4595042255641931E-2</v>
      </c>
      <c r="BC268" s="2">
        <f t="shared" si="279"/>
        <v>3.0058913211240566E-2</v>
      </c>
      <c r="BD268" s="2">
        <f t="shared" si="280"/>
        <v>4.5361290444013627E-3</v>
      </c>
      <c r="BE268" s="2">
        <f t="shared" si="281"/>
        <v>0.66487229196860476</v>
      </c>
      <c r="BF268" s="2">
        <f t="shared" si="282"/>
        <v>0.27820964068587778</v>
      </c>
      <c r="BG268" s="2">
        <f t="shared" si="283"/>
        <v>2.2323025089875586E-2</v>
      </c>
      <c r="BH268" s="2">
        <f t="shared" si="284"/>
        <v>4.2974005704752169E-2</v>
      </c>
      <c r="BI268" s="2">
        <f t="shared" si="285"/>
        <v>6.4851192077929071E-3</v>
      </c>
      <c r="BJ268" s="2">
        <f t="shared" si="286"/>
        <v>0.95054087508745488</v>
      </c>
    </row>
    <row r="269" spans="1:62" x14ac:dyDescent="0.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si="272"/>
        <v>1847</v>
      </c>
      <c r="R269">
        <f t="shared" si="273"/>
        <v>18312</v>
      </c>
      <c r="Z269">
        <f t="shared" si="274"/>
        <v>15238</v>
      </c>
      <c r="AA269">
        <f t="shared" si="275"/>
        <v>36066</v>
      </c>
      <c r="AB269">
        <f t="shared" si="276"/>
        <v>1847</v>
      </c>
      <c r="AC269">
        <f t="shared" si="277"/>
        <v>1227</v>
      </c>
      <c r="AE269" s="3">
        <f t="shared" si="237"/>
        <v>7712</v>
      </c>
      <c r="AF269" s="3">
        <f t="shared" si="238"/>
        <v>1249</v>
      </c>
      <c r="AG269" s="3">
        <f t="shared" si="239"/>
        <v>751</v>
      </c>
      <c r="AH269" s="3">
        <f t="shared" si="240"/>
        <v>9</v>
      </c>
      <c r="AI269" s="3">
        <f t="shared" si="241"/>
        <v>2</v>
      </c>
      <c r="AJ269" s="3">
        <f t="shared" si="242"/>
        <v>742</v>
      </c>
      <c r="AK269" s="3">
        <f t="shared" si="243"/>
        <v>457</v>
      </c>
      <c r="AL269" s="3">
        <f t="shared" si="244"/>
        <v>41</v>
      </c>
      <c r="AM269" s="3"/>
      <c r="AN269" s="3">
        <f t="shared" si="245"/>
        <v>6463</v>
      </c>
      <c r="AO269" s="3">
        <f t="shared" si="246"/>
        <v>1249</v>
      </c>
      <c r="AQ269" s="6">
        <f t="shared" si="247"/>
        <v>8.7404344830087407E-3</v>
      </c>
      <c r="AR269" s="6">
        <f t="shared" si="248"/>
        <v>2.3508818159573869E-2</v>
      </c>
      <c r="AS269" s="6">
        <f t="shared" si="249"/>
        <v>2.0208815456649265E-2</v>
      </c>
      <c r="AT269" s="6">
        <f t="shared" si="250"/>
        <v>4.8966267682263327E-3</v>
      </c>
      <c r="AU269" s="6">
        <f t="shared" si="251"/>
        <v>8.2987551867219917E-3</v>
      </c>
      <c r="AV269" s="6">
        <f t="shared" si="252"/>
        <v>2.1005548635488619E-2</v>
      </c>
      <c r="AW269" s="6">
        <f t="shared" si="253"/>
        <v>3.0918070495906908E-2</v>
      </c>
      <c r="AX269" s="6">
        <f t="shared" si="254"/>
        <v>3.4569983136593589E-2</v>
      </c>
      <c r="AZ269" s="2">
        <f t="shared" si="255"/>
        <v>6.1095581361904079E-2</v>
      </c>
      <c r="BA269" s="17">
        <f t="shared" si="256"/>
        <v>0.16195539419087138</v>
      </c>
      <c r="BB269" s="2">
        <f t="shared" si="278"/>
        <v>3.3965942108941119E-2</v>
      </c>
      <c r="BC269" s="2">
        <f t="shared" si="279"/>
        <v>2.9497223141711722E-2</v>
      </c>
      <c r="BD269" s="2">
        <f t="shared" si="280"/>
        <v>4.4687189672293947E-3</v>
      </c>
      <c r="BE269" s="2">
        <f t="shared" si="281"/>
        <v>0.66324616572878736</v>
      </c>
      <c r="BF269" s="2">
        <f t="shared" si="282"/>
        <v>0.28022361984626137</v>
      </c>
      <c r="BG269" s="2">
        <f t="shared" si="283"/>
        <v>2.2564272316010152E-2</v>
      </c>
      <c r="BH269" s="2">
        <f t="shared" si="284"/>
        <v>4.2307387967188033E-2</v>
      </c>
      <c r="BI269" s="2">
        <f t="shared" si="285"/>
        <v>6.4094110199667664E-3</v>
      </c>
      <c r="BJ269" s="2">
        <f t="shared" si="286"/>
        <v>0.95128320101284525</v>
      </c>
    </row>
    <row r="270" spans="1:62" x14ac:dyDescent="0.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si="272"/>
        <v>1844</v>
      </c>
      <c r="R270">
        <f t="shared" si="273"/>
        <v>19329</v>
      </c>
      <c r="Z270">
        <f t="shared" si="274"/>
        <v>16210</v>
      </c>
      <c r="AA270">
        <f t="shared" si="275"/>
        <v>36355</v>
      </c>
      <c r="AB270">
        <f t="shared" si="276"/>
        <v>1844</v>
      </c>
      <c r="AC270">
        <f t="shared" si="277"/>
        <v>1275</v>
      </c>
      <c r="AE270" s="3">
        <f t="shared" si="237"/>
        <v>9963</v>
      </c>
      <c r="AF270" s="3">
        <f t="shared" si="238"/>
        <v>1306</v>
      </c>
      <c r="AG270" s="3">
        <f t="shared" si="239"/>
        <v>286</v>
      </c>
      <c r="AH270" s="3">
        <f t="shared" si="240"/>
        <v>-3</v>
      </c>
      <c r="AI270" s="3">
        <f t="shared" si="241"/>
        <v>0</v>
      </c>
      <c r="AJ270" s="3">
        <f t="shared" si="242"/>
        <v>289</v>
      </c>
      <c r="AK270" s="3">
        <f t="shared" si="243"/>
        <v>972</v>
      </c>
      <c r="AL270" s="3">
        <f t="shared" si="244"/>
        <v>48</v>
      </c>
      <c r="AM270" s="3"/>
      <c r="AN270" s="3">
        <f t="shared" si="245"/>
        <v>8657</v>
      </c>
      <c r="AO270" s="3">
        <f t="shared" si="246"/>
        <v>1306</v>
      </c>
      <c r="AQ270" s="6">
        <f t="shared" si="247"/>
        <v>1.1193778313079744E-2</v>
      </c>
      <c r="AR270" s="6">
        <f t="shared" si="248"/>
        <v>2.4017065725109418E-2</v>
      </c>
      <c r="AS270" s="6">
        <f t="shared" si="249"/>
        <v>7.543586632553478E-3</v>
      </c>
      <c r="AT270" s="6">
        <f t="shared" si="250"/>
        <v>-1.6242555495397943E-3</v>
      </c>
      <c r="AU270" s="6">
        <f t="shared" si="251"/>
        <v>0</v>
      </c>
      <c r="AV270" s="6">
        <f t="shared" si="252"/>
        <v>8.0130871180613319E-3</v>
      </c>
      <c r="AW270" s="6">
        <f t="shared" si="253"/>
        <v>6.3787898674366711E-2</v>
      </c>
      <c r="AX270" s="6">
        <f t="shared" si="254"/>
        <v>3.9119804400977995E-2</v>
      </c>
      <c r="AZ270" s="2">
        <f t="shared" si="255"/>
        <v>6.187035491788434E-2</v>
      </c>
      <c r="BA270" s="17">
        <f t="shared" si="256"/>
        <v>0.13108501455384924</v>
      </c>
      <c r="BB270" s="2">
        <f t="shared" si="278"/>
        <v>3.3115437109403061E-2</v>
      </c>
      <c r="BC270" s="2">
        <f t="shared" si="279"/>
        <v>2.875152647079951E-2</v>
      </c>
      <c r="BD270" s="2">
        <f t="shared" si="280"/>
        <v>4.3639106386035489E-3</v>
      </c>
      <c r="BE270" s="2">
        <f t="shared" si="281"/>
        <v>0.65288054019107822</v>
      </c>
      <c r="BF270" s="2">
        <f t="shared" si="282"/>
        <v>0.29110696070684577</v>
      </c>
      <c r="BG270" s="2">
        <f t="shared" si="283"/>
        <v>2.289706199267294E-2</v>
      </c>
      <c r="BH270" s="2">
        <f t="shared" si="284"/>
        <v>4.1912091939579572E-2</v>
      </c>
      <c r="BI270" s="2">
        <f t="shared" si="285"/>
        <v>6.3614230739024585E-3</v>
      </c>
      <c r="BJ270" s="2">
        <f t="shared" si="286"/>
        <v>0.95172648498651802</v>
      </c>
    </row>
    <row r="271" spans="1:62" x14ac:dyDescent="0.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si="272"/>
        <v>1824</v>
      </c>
      <c r="R271">
        <f t="shared" si="273"/>
        <v>20505</v>
      </c>
      <c r="Z271">
        <f t="shared" si="274"/>
        <v>17359</v>
      </c>
      <c r="AA271">
        <f t="shared" si="275"/>
        <v>36496</v>
      </c>
      <c r="AB271">
        <f t="shared" si="276"/>
        <v>1824</v>
      </c>
      <c r="AC271">
        <f t="shared" si="277"/>
        <v>1322</v>
      </c>
      <c r="AE271" s="3">
        <f t="shared" si="237"/>
        <v>11433</v>
      </c>
      <c r="AF271" s="3">
        <f t="shared" si="238"/>
        <v>1317</v>
      </c>
      <c r="AG271" s="3">
        <f t="shared" si="239"/>
        <v>121</v>
      </c>
      <c r="AH271" s="3">
        <f t="shared" si="240"/>
        <v>-20</v>
      </c>
      <c r="AI271" s="3">
        <f t="shared" si="241"/>
        <v>7</v>
      </c>
      <c r="AJ271" s="3">
        <f t="shared" si="242"/>
        <v>141</v>
      </c>
      <c r="AK271" s="3">
        <f t="shared" si="243"/>
        <v>1149</v>
      </c>
      <c r="AL271" s="3">
        <f t="shared" si="244"/>
        <v>47</v>
      </c>
      <c r="AM271" s="3"/>
      <c r="AN271" s="3">
        <f t="shared" si="245"/>
        <v>10116</v>
      </c>
      <c r="AO271" s="3">
        <f t="shared" si="246"/>
        <v>1317</v>
      </c>
      <c r="AQ271" s="6">
        <f t="shared" si="247"/>
        <v>1.2703178072268005E-2</v>
      </c>
      <c r="AR271" s="6">
        <f t="shared" si="248"/>
        <v>2.3651318152431579E-2</v>
      </c>
      <c r="AS271" s="6">
        <f t="shared" si="249"/>
        <v>3.1676221890625409E-3</v>
      </c>
      <c r="AT271" s="6">
        <f t="shared" si="250"/>
        <v>-1.0845986984815618E-2</v>
      </c>
      <c r="AU271" s="6">
        <f t="shared" si="251"/>
        <v>2.8806584362139918E-2</v>
      </c>
      <c r="AV271" s="6">
        <f t="shared" si="252"/>
        <v>3.8784211250171914E-3</v>
      </c>
      <c r="AW271" s="6">
        <f t="shared" si="253"/>
        <v>7.088217149907465E-2</v>
      </c>
      <c r="AX271" s="6">
        <f t="shared" si="254"/>
        <v>3.6862745098039218E-2</v>
      </c>
      <c r="AZ271" s="2">
        <f t="shared" si="255"/>
        <v>6.2539223473960001E-2</v>
      </c>
      <c r="BA271" s="17">
        <f t="shared" si="256"/>
        <v>0.11519286276567831</v>
      </c>
      <c r="BB271" s="2">
        <f t="shared" si="278"/>
        <v>3.199943860634024E-2</v>
      </c>
      <c r="BC271" s="2">
        <f t="shared" si="279"/>
        <v>2.7613550639462466E-2</v>
      </c>
      <c r="BD271" s="2">
        <f t="shared" si="280"/>
        <v>4.3858879668777738E-3</v>
      </c>
      <c r="BE271" s="2">
        <f t="shared" si="281"/>
        <v>0.64026946895668502</v>
      </c>
      <c r="BF271" s="2">
        <f t="shared" si="282"/>
        <v>0.30453851686812511</v>
      </c>
      <c r="BG271" s="2">
        <f t="shared" si="283"/>
        <v>2.3192575568849669E-2</v>
      </c>
      <c r="BH271" s="2">
        <f t="shared" si="284"/>
        <v>4.1075156576200415E-2</v>
      </c>
      <c r="BI271" s="2">
        <f t="shared" si="285"/>
        <v>6.5240083507306888E-3</v>
      </c>
      <c r="BJ271" s="2">
        <f t="shared" si="286"/>
        <v>0.95240083507306894</v>
      </c>
    </row>
    <row r="272" spans="1:62" x14ac:dyDescent="0.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272"/>
        <v>1798</v>
      </c>
      <c r="R272">
        <f t="shared" si="273"/>
        <v>22059</v>
      </c>
      <c r="Z272">
        <f t="shared" si="274"/>
        <v>18890</v>
      </c>
      <c r="AA272">
        <f t="shared" si="275"/>
        <v>36710</v>
      </c>
      <c r="AB272">
        <f t="shared" si="276"/>
        <v>1798</v>
      </c>
      <c r="AC272">
        <f t="shared" si="277"/>
        <v>1371</v>
      </c>
      <c r="AE272" s="3">
        <f t="shared" si="237"/>
        <v>11500</v>
      </c>
      <c r="AF272" s="3">
        <f t="shared" si="238"/>
        <v>1768</v>
      </c>
      <c r="AG272" s="3">
        <f t="shared" si="239"/>
        <v>188</v>
      </c>
      <c r="AH272" s="3">
        <f t="shared" si="240"/>
        <v>-26</v>
      </c>
      <c r="AI272" s="3">
        <f t="shared" si="241"/>
        <v>3</v>
      </c>
      <c r="AJ272" s="3">
        <f t="shared" si="242"/>
        <v>214</v>
      </c>
      <c r="AK272" s="3">
        <f t="shared" si="243"/>
        <v>1531</v>
      </c>
      <c r="AL272" s="3">
        <f t="shared" si="244"/>
        <v>49</v>
      </c>
      <c r="AM272" s="3"/>
      <c r="AN272" s="3">
        <f t="shared" si="245"/>
        <v>9732</v>
      </c>
      <c r="AO272" s="3">
        <f t="shared" si="246"/>
        <v>1768</v>
      </c>
      <c r="AQ272" s="6">
        <f t="shared" si="247"/>
        <v>1.2617341273846776E-2</v>
      </c>
      <c r="AR272" s="6">
        <f t="shared" si="248"/>
        <v>3.1016999701759619E-2</v>
      </c>
      <c r="AS272" s="6">
        <f t="shared" si="249"/>
        <v>4.9060542797494779E-3</v>
      </c>
      <c r="AT272" s="6">
        <f t="shared" si="250"/>
        <v>-1.425438596491228E-2</v>
      </c>
      <c r="AU272" s="6">
        <f t="shared" si="251"/>
        <v>1.2E-2</v>
      </c>
      <c r="AV272" s="6">
        <f t="shared" si="252"/>
        <v>5.8636562911003947E-3</v>
      </c>
      <c r="AW272" s="6">
        <f t="shared" si="253"/>
        <v>8.8196324673080251E-2</v>
      </c>
      <c r="AX272" s="6">
        <f t="shared" si="254"/>
        <v>3.7065052950075644E-2</v>
      </c>
      <c r="AZ272" s="2">
        <f t="shared" si="255"/>
        <v>6.3675585951043612E-2</v>
      </c>
      <c r="BA272" s="17">
        <f t="shared" si="256"/>
        <v>0.1537391304347826</v>
      </c>
      <c r="BB272" s="2">
        <f t="shared" si="278"/>
        <v>3.059436097262162E-2</v>
      </c>
      <c r="BC272" s="2">
        <f t="shared" si="279"/>
        <v>2.6289370246218243E-2</v>
      </c>
      <c r="BD272" s="2">
        <f t="shared" si="280"/>
        <v>4.3049907264033757E-3</v>
      </c>
      <c r="BE272" s="2">
        <f t="shared" si="281"/>
        <v>0.62464904966904322</v>
      </c>
      <c r="BF272" s="2">
        <f t="shared" si="282"/>
        <v>0.32142796372237065</v>
      </c>
      <c r="BG272" s="2">
        <f t="shared" si="283"/>
        <v>2.332862563596454E-2</v>
      </c>
      <c r="BH272" s="2">
        <f t="shared" si="284"/>
        <v>4.0121533187909009E-2</v>
      </c>
      <c r="BI272" s="2">
        <f t="shared" si="285"/>
        <v>6.5700633634569443E-3</v>
      </c>
      <c r="BJ272" s="2">
        <f t="shared" si="286"/>
        <v>0.9533084034486341</v>
      </c>
    </row>
    <row r="273" spans="1:62" x14ac:dyDescent="0.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si="272"/>
        <v>1789</v>
      </c>
      <c r="R273">
        <f t="shared" si="273"/>
        <v>23041</v>
      </c>
      <c r="Z273">
        <f t="shared" si="274"/>
        <v>19834</v>
      </c>
      <c r="AA273">
        <f t="shared" si="275"/>
        <v>37294</v>
      </c>
      <c r="AB273">
        <f t="shared" si="276"/>
        <v>1789</v>
      </c>
      <c r="AC273">
        <f t="shared" si="277"/>
        <v>1418</v>
      </c>
      <c r="AE273" s="3">
        <f t="shared" si="237"/>
        <v>10635</v>
      </c>
      <c r="AF273" s="3">
        <f t="shared" si="238"/>
        <v>1566</v>
      </c>
      <c r="AG273" s="3">
        <f t="shared" si="239"/>
        <v>575</v>
      </c>
      <c r="AH273" s="3">
        <f t="shared" si="240"/>
        <v>-9</v>
      </c>
      <c r="AI273" s="3">
        <f t="shared" si="241"/>
        <v>-3</v>
      </c>
      <c r="AJ273" s="3">
        <f t="shared" si="242"/>
        <v>584</v>
      </c>
      <c r="AK273" s="3">
        <f t="shared" si="243"/>
        <v>944</v>
      </c>
      <c r="AL273" s="3">
        <f t="shared" si="244"/>
        <v>47</v>
      </c>
      <c r="AM273" s="3"/>
      <c r="AN273" s="3">
        <f t="shared" si="245"/>
        <v>9069</v>
      </c>
      <c r="AO273" s="3">
        <f t="shared" si="246"/>
        <v>1566</v>
      </c>
      <c r="AQ273" s="6">
        <f t="shared" si="247"/>
        <v>1.1522909298939047E-2</v>
      </c>
      <c r="AR273" s="6">
        <f t="shared" si="248"/>
        <v>2.6646701492283348E-2</v>
      </c>
      <c r="AS273" s="6">
        <f t="shared" si="249"/>
        <v>1.4931962189674873E-2</v>
      </c>
      <c r="AT273" s="6">
        <f t="shared" si="250"/>
        <v>-5.0055617352614016E-3</v>
      </c>
      <c r="AU273" s="6">
        <f t="shared" si="251"/>
        <v>-1.1857707509881422E-2</v>
      </c>
      <c r="AV273" s="6">
        <f t="shared" si="252"/>
        <v>1.5908471806047399E-2</v>
      </c>
      <c r="AW273" s="6">
        <f t="shared" si="253"/>
        <v>4.9973530968766541E-2</v>
      </c>
      <c r="AX273" s="6">
        <f t="shared" si="254"/>
        <v>3.4281546316557256E-2</v>
      </c>
      <c r="AZ273" s="2">
        <f t="shared" si="255"/>
        <v>6.4627631941164054E-2</v>
      </c>
      <c r="BA273" s="17">
        <f t="shared" si="256"/>
        <v>0.1472496473906911</v>
      </c>
      <c r="BB273" s="2">
        <f t="shared" si="278"/>
        <v>2.9651114610093645E-2</v>
      </c>
      <c r="BC273" s="2">
        <f t="shared" si="279"/>
        <v>2.5507582663462335E-2</v>
      </c>
      <c r="BD273" s="2">
        <f t="shared" si="280"/>
        <v>4.1435319466313087E-3</v>
      </c>
      <c r="BE273" s="2">
        <f t="shared" si="281"/>
        <v>0.61811552167067207</v>
      </c>
      <c r="BF273" s="2">
        <f t="shared" si="282"/>
        <v>0.3287312505179415</v>
      </c>
      <c r="BG273" s="2">
        <f t="shared" si="283"/>
        <v>2.3502113201292783E-2</v>
      </c>
      <c r="BH273" s="2">
        <f t="shared" si="284"/>
        <v>3.9377734564900339E-2</v>
      </c>
      <c r="BI273" s="2">
        <f t="shared" si="285"/>
        <v>6.3966430417316993E-3</v>
      </c>
      <c r="BJ273" s="2">
        <f t="shared" si="286"/>
        <v>0.95422562239336794</v>
      </c>
    </row>
    <row r="274" spans="1:62" x14ac:dyDescent="0.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si="272"/>
        <v>1766</v>
      </c>
      <c r="R274">
        <f t="shared" si="273"/>
        <v>23408</v>
      </c>
      <c r="Z274">
        <f t="shared" si="274"/>
        <v>20181</v>
      </c>
      <c r="AA274">
        <f t="shared" si="275"/>
        <v>38116</v>
      </c>
      <c r="AB274">
        <f t="shared" si="276"/>
        <v>1766</v>
      </c>
      <c r="AC274">
        <f t="shared" si="277"/>
        <v>1461</v>
      </c>
      <c r="AE274" s="3">
        <f t="shared" si="237"/>
        <v>8777</v>
      </c>
      <c r="AF274" s="3">
        <f t="shared" si="238"/>
        <v>1189</v>
      </c>
      <c r="AG274" s="3">
        <f t="shared" si="239"/>
        <v>799</v>
      </c>
      <c r="AH274" s="3">
        <f t="shared" si="240"/>
        <v>-23</v>
      </c>
      <c r="AI274" s="3">
        <f t="shared" si="241"/>
        <v>-3</v>
      </c>
      <c r="AJ274" s="3">
        <f t="shared" si="242"/>
        <v>822</v>
      </c>
      <c r="AK274" s="3">
        <f t="shared" si="243"/>
        <v>347</v>
      </c>
      <c r="AL274" s="3">
        <f t="shared" si="244"/>
        <v>43</v>
      </c>
      <c r="AM274" s="3"/>
      <c r="AN274" s="3">
        <f t="shared" si="245"/>
        <v>7588</v>
      </c>
      <c r="AO274" s="3">
        <f t="shared" si="246"/>
        <v>1189</v>
      </c>
      <c r="AQ274" s="6">
        <f t="shared" si="247"/>
        <v>9.4014539744360151E-3</v>
      </c>
      <c r="AR274" s="6">
        <f t="shared" si="248"/>
        <v>1.9706637938178503E-2</v>
      </c>
      <c r="AS274" s="6">
        <f t="shared" si="249"/>
        <v>2.0443671161374511E-2</v>
      </c>
      <c r="AT274" s="6">
        <f t="shared" si="250"/>
        <v>-1.2856344326439352E-2</v>
      </c>
      <c r="AU274" s="6">
        <f t="shared" si="251"/>
        <v>-1.2E-2</v>
      </c>
      <c r="AV274" s="6">
        <f t="shared" si="252"/>
        <v>2.2041078993940044E-2</v>
      </c>
      <c r="AW274" s="6">
        <f t="shared" si="253"/>
        <v>1.7495210245033782E-2</v>
      </c>
      <c r="AX274" s="6">
        <f t="shared" si="254"/>
        <v>3.0324400564174896E-2</v>
      </c>
      <c r="AZ274" s="2">
        <f t="shared" si="255"/>
        <v>6.5287428530194536E-2</v>
      </c>
      <c r="BA274" s="17">
        <f t="shared" si="256"/>
        <v>0.13546769966959096</v>
      </c>
      <c r="BB274" s="2">
        <f t="shared" si="278"/>
        <v>2.8704245497691957E-2</v>
      </c>
      <c r="BC274" s="2">
        <f t="shared" si="279"/>
        <v>2.4689552044730511E-2</v>
      </c>
      <c r="BD274" s="2">
        <f t="shared" si="280"/>
        <v>4.0146934529614459E-3</v>
      </c>
      <c r="BE274" s="2">
        <f t="shared" si="281"/>
        <v>0.61953058968857677</v>
      </c>
      <c r="BF274" s="2">
        <f t="shared" si="282"/>
        <v>0.32801833430856253</v>
      </c>
      <c r="BG274" s="2">
        <f t="shared" si="283"/>
        <v>2.3746830505168716E-2</v>
      </c>
      <c r="BH274" s="2">
        <f t="shared" si="284"/>
        <v>3.8087357705230432E-2</v>
      </c>
      <c r="BI274" s="2">
        <f t="shared" si="285"/>
        <v>6.193270146933454E-3</v>
      </c>
      <c r="BJ274" s="2">
        <f t="shared" si="286"/>
        <v>0.95571937214783609</v>
      </c>
    </row>
    <row r="275" spans="1:62" x14ac:dyDescent="0.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si="272"/>
        <v>1763</v>
      </c>
      <c r="R275">
        <f t="shared" si="273"/>
        <v>23827</v>
      </c>
      <c r="Z275">
        <f t="shared" si="274"/>
        <v>20558</v>
      </c>
      <c r="AA275">
        <f t="shared" si="275"/>
        <v>38721</v>
      </c>
      <c r="AB275">
        <f t="shared" si="276"/>
        <v>1763</v>
      </c>
      <c r="AC275">
        <f t="shared" si="277"/>
        <v>1506</v>
      </c>
      <c r="AE275" s="3">
        <f t="shared" si="237"/>
        <v>8965</v>
      </c>
      <c r="AF275" s="3">
        <f t="shared" si="238"/>
        <v>1024</v>
      </c>
      <c r="AG275" s="3">
        <f t="shared" si="239"/>
        <v>602</v>
      </c>
      <c r="AH275" s="3">
        <f t="shared" si="240"/>
        <v>-3</v>
      </c>
      <c r="AI275" s="3">
        <f t="shared" si="241"/>
        <v>-6</v>
      </c>
      <c r="AJ275" s="3">
        <f t="shared" si="242"/>
        <v>605</v>
      </c>
      <c r="AK275" s="3">
        <f t="shared" si="243"/>
        <v>377</v>
      </c>
      <c r="AL275" s="3">
        <f t="shared" si="244"/>
        <v>45</v>
      </c>
      <c r="AM275" s="3"/>
      <c r="AN275" s="3">
        <f t="shared" si="245"/>
        <v>7941</v>
      </c>
      <c r="AO275" s="3">
        <f t="shared" si="246"/>
        <v>1024</v>
      </c>
      <c r="AQ275" s="6">
        <f t="shared" si="247"/>
        <v>9.5133898441777838E-3</v>
      </c>
      <c r="AR275" s="6">
        <f t="shared" si="248"/>
        <v>1.6643911319160001E-2</v>
      </c>
      <c r="AS275" s="6">
        <f t="shared" si="249"/>
        <v>1.5094528860137405E-2</v>
      </c>
      <c r="AT275" s="6">
        <f t="shared" si="250"/>
        <v>-1.6987542468856172E-3</v>
      </c>
      <c r="AU275" s="6">
        <f t="shared" si="251"/>
        <v>-2.4291497975708502E-2</v>
      </c>
      <c r="AV275" s="6">
        <f t="shared" si="252"/>
        <v>1.5872599433308848E-2</v>
      </c>
      <c r="AW275" s="6">
        <f t="shared" si="253"/>
        <v>1.8680937515484861E-2</v>
      </c>
      <c r="AX275" s="6">
        <f t="shared" si="254"/>
        <v>3.0800821355236138E-2</v>
      </c>
      <c r="AZ275" s="2">
        <f t="shared" si="255"/>
        <v>6.57485748764087E-2</v>
      </c>
      <c r="BA275" s="17">
        <f t="shared" si="256"/>
        <v>0.11422197434467374</v>
      </c>
      <c r="BB275" s="2">
        <f t="shared" si="278"/>
        <v>2.8186352880987402E-2</v>
      </c>
      <c r="BC275" s="2">
        <f t="shared" si="279"/>
        <v>2.4333312016371428E-2</v>
      </c>
      <c r="BD275" s="2">
        <f t="shared" si="280"/>
        <v>3.853040864615975E-3</v>
      </c>
      <c r="BE275" s="2">
        <f t="shared" si="281"/>
        <v>0.61906056148877664</v>
      </c>
      <c r="BF275" s="2">
        <f t="shared" si="282"/>
        <v>0.32867557715674361</v>
      </c>
      <c r="BG275" s="2">
        <f t="shared" si="283"/>
        <v>2.4077508473492357E-2</v>
      </c>
      <c r="BH275" s="2">
        <f t="shared" si="284"/>
        <v>3.759509929848829E-2</v>
      </c>
      <c r="BI275" s="2">
        <f t="shared" si="285"/>
        <v>5.9529690742021538E-3</v>
      </c>
      <c r="BJ275" s="2">
        <f t="shared" si="286"/>
        <v>0.95645193162730957</v>
      </c>
    </row>
    <row r="276" spans="1:62" x14ac:dyDescent="0.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si="272"/>
        <v>1773</v>
      </c>
      <c r="R276">
        <f t="shared" si="273"/>
        <v>24835</v>
      </c>
      <c r="Z276">
        <f t="shared" si="274"/>
        <v>21507</v>
      </c>
      <c r="AA276">
        <f t="shared" si="275"/>
        <v>38851</v>
      </c>
      <c r="AB276">
        <f t="shared" si="276"/>
        <v>1773</v>
      </c>
      <c r="AC276">
        <f t="shared" si="277"/>
        <v>1555</v>
      </c>
      <c r="AE276" s="3">
        <f t="shared" ref="AE276:AE339" si="287">B276-B275</f>
        <v>8602</v>
      </c>
      <c r="AF276" s="3">
        <f t="shared" ref="AF276:AF339" si="288">E276-E275</f>
        <v>1138</v>
      </c>
      <c r="AG276" s="3">
        <f t="shared" ref="AG276:AG339" si="289">G276-G275</f>
        <v>140</v>
      </c>
      <c r="AH276" s="3">
        <f t="shared" ref="AH276:AH339" si="290">H276-H275</f>
        <v>10</v>
      </c>
      <c r="AI276" s="3">
        <f t="shared" ref="AI276:AI339" si="291">J276-J275</f>
        <v>-15</v>
      </c>
      <c r="AJ276" s="3">
        <f t="shared" ref="AJ276:AJ339" si="292">M276-M275</f>
        <v>130</v>
      </c>
      <c r="AK276" s="3">
        <f t="shared" ref="AK276:AK339" si="293">N276-N275</f>
        <v>949</v>
      </c>
      <c r="AL276" s="3">
        <f t="shared" ref="AL276:AL339" si="294">O276-O275</f>
        <v>49</v>
      </c>
      <c r="AM276" s="3"/>
      <c r="AN276" s="3">
        <f t="shared" ref="AN276:AN339" si="295">AE276-AF276</f>
        <v>7464</v>
      </c>
      <c r="AO276" s="3">
        <f t="shared" ref="AO276:AO339" si="296">AF276</f>
        <v>1138</v>
      </c>
      <c r="AQ276" s="6">
        <f t="shared" ref="AQ276:AQ339" si="297">(B276-B275)/B275</f>
        <v>9.0421634758404371E-3</v>
      </c>
      <c r="AR276" s="6">
        <f t="shared" ref="AR276:AR339" si="298">(E276-E275)/E275</f>
        <v>1.8194026987273775E-2</v>
      </c>
      <c r="AS276" s="6">
        <f t="shared" ref="AS276:AS339" si="299">(G276-G275)/G275</f>
        <v>3.4581563086651516E-3</v>
      </c>
      <c r="AT276" s="6">
        <f t="shared" ref="AT276:AT339" si="300">(H276-H275)/H275</f>
        <v>5.6721497447532613E-3</v>
      </c>
      <c r="AU276" s="6">
        <f t="shared" ref="AU276:AU339" si="301">(J276-J275)/J275</f>
        <v>-6.2240663900414939E-2</v>
      </c>
      <c r="AV276" s="6">
        <f t="shared" ref="AV276:AV339" si="302">(M276-M275)/M275</f>
        <v>3.3573513080757214E-3</v>
      </c>
      <c r="AW276" s="6">
        <f t="shared" ref="AW276:AW339" si="303">(N276-N275)/N275</f>
        <v>4.6162078023154002E-2</v>
      </c>
      <c r="AX276" s="6">
        <f t="shared" ref="AX276:AX339" si="304">(O276-O275)/O275</f>
        <v>3.2536520584329348E-2</v>
      </c>
      <c r="AZ276" s="2">
        <f t="shared" ref="AZ276:AZ339" si="305">E276/B276</f>
        <v>6.6344904747568295E-2</v>
      </c>
      <c r="BA276" s="17">
        <f t="shared" ref="BA276:BA339" si="306">AF276/AE276</f>
        <v>0.13229481515926528</v>
      </c>
      <c r="BB276" s="2">
        <f t="shared" si="278"/>
        <v>2.7839713594824608E-2</v>
      </c>
      <c r="BC276" s="2">
        <f t="shared" si="279"/>
        <v>2.4291052978676633E-2</v>
      </c>
      <c r="BD276" s="2">
        <f t="shared" si="280"/>
        <v>3.5486606161479759E-3</v>
      </c>
      <c r="BE276" s="2">
        <f t="shared" si="281"/>
        <v>0.61003988317683633</v>
      </c>
      <c r="BF276" s="2">
        <f t="shared" si="282"/>
        <v>0.33770373394466602</v>
      </c>
      <c r="BG276" s="2">
        <f t="shared" si="283"/>
        <v>2.4416669283673021E-2</v>
      </c>
      <c r="BH276" s="2">
        <f t="shared" si="284"/>
        <v>3.8080937376920046E-2</v>
      </c>
      <c r="BI276" s="2">
        <f t="shared" si="285"/>
        <v>5.5632138637258764E-3</v>
      </c>
      <c r="BJ276" s="2">
        <f t="shared" si="286"/>
        <v>0.95635584875935409</v>
      </c>
    </row>
    <row r="277" spans="1:62" ht="15" customHeight="1" x14ac:dyDescent="0.2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si="272"/>
        <v>1737</v>
      </c>
      <c r="R277">
        <f t="shared" si="273"/>
        <v>26092</v>
      </c>
      <c r="Z277">
        <f t="shared" si="274"/>
        <v>22766</v>
      </c>
      <c r="AA277">
        <f t="shared" si="275"/>
        <v>38993</v>
      </c>
      <c r="AB277">
        <f t="shared" si="276"/>
        <v>1737</v>
      </c>
      <c r="AC277">
        <f t="shared" si="277"/>
        <v>1589</v>
      </c>
      <c r="AE277" s="3">
        <f t="shared" si="287"/>
        <v>10773</v>
      </c>
      <c r="AF277" s="3">
        <f t="shared" si="288"/>
        <v>1399</v>
      </c>
      <c r="AG277" s="3">
        <f t="shared" si="289"/>
        <v>106</v>
      </c>
      <c r="AH277" s="3">
        <f t="shared" si="290"/>
        <v>-36</v>
      </c>
      <c r="AI277" s="3">
        <f t="shared" si="291"/>
        <v>-6</v>
      </c>
      <c r="AJ277" s="3">
        <f t="shared" si="292"/>
        <v>142</v>
      </c>
      <c r="AK277" s="3">
        <f t="shared" si="293"/>
        <v>1259</v>
      </c>
      <c r="AL277" s="3">
        <f t="shared" si="294"/>
        <v>34</v>
      </c>
      <c r="AM277" s="3"/>
      <c r="AN277" s="3">
        <f t="shared" si="295"/>
        <v>9374</v>
      </c>
      <c r="AO277" s="3">
        <f t="shared" si="296"/>
        <v>1399</v>
      </c>
      <c r="AQ277" s="6">
        <f t="shared" si="297"/>
        <v>1.1222775160090966E-2</v>
      </c>
      <c r="AR277" s="6">
        <f t="shared" si="298"/>
        <v>2.1967151336243444E-2</v>
      </c>
      <c r="AS277" s="6">
        <f t="shared" si="299"/>
        <v>2.6092949980307209E-3</v>
      </c>
      <c r="AT277" s="6">
        <f t="shared" si="300"/>
        <v>-2.030456852791878E-2</v>
      </c>
      <c r="AU277" s="6">
        <f t="shared" si="301"/>
        <v>-2.6548672566371681E-2</v>
      </c>
      <c r="AV277" s="6">
        <f t="shared" si="302"/>
        <v>3.6549895755579008E-3</v>
      </c>
      <c r="AW277" s="6">
        <f t="shared" si="303"/>
        <v>5.8539080299437392E-2</v>
      </c>
      <c r="AX277" s="6">
        <f t="shared" si="304"/>
        <v>2.1864951768488745E-2</v>
      </c>
      <c r="AZ277" s="2">
        <f t="shared" si="305"/>
        <v>6.704982816453349E-2</v>
      </c>
      <c r="BA277" s="17">
        <f t="shared" si="306"/>
        <v>0.12986169126520003</v>
      </c>
      <c r="BB277" s="2">
        <f t="shared" si="278"/>
        <v>2.6688176999308595E-2</v>
      </c>
      <c r="BC277" s="2">
        <f t="shared" si="279"/>
        <v>2.3307981869862486E-2</v>
      </c>
      <c r="BD277" s="2">
        <f t="shared" si="280"/>
        <v>3.3801951294461091E-3</v>
      </c>
      <c r="BE277" s="2">
        <f t="shared" si="281"/>
        <v>0.59910885764769151</v>
      </c>
      <c r="BF277" s="2">
        <f t="shared" si="282"/>
        <v>0.34978873780440961</v>
      </c>
      <c r="BG277" s="2">
        <f t="shared" si="283"/>
        <v>2.4414227548590305E-2</v>
      </c>
      <c r="BH277" s="2">
        <f t="shared" si="284"/>
        <v>3.7245273753989686E-2</v>
      </c>
      <c r="BI277" s="2">
        <f t="shared" si="285"/>
        <v>5.4014240117849248E-3</v>
      </c>
      <c r="BJ277" s="2">
        <f t="shared" si="286"/>
        <v>0.95735330223422543</v>
      </c>
    </row>
    <row r="278" spans="1:62" ht="15" customHeight="1" x14ac:dyDescent="0.2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si="272"/>
        <v>1714</v>
      </c>
      <c r="R278">
        <f t="shared" si="273"/>
        <v>28551</v>
      </c>
      <c r="Z278">
        <f t="shared" si="274"/>
        <v>25221</v>
      </c>
      <c r="AA278">
        <f t="shared" si="275"/>
        <v>38017</v>
      </c>
      <c r="AB278">
        <f t="shared" si="276"/>
        <v>1714</v>
      </c>
      <c r="AC278">
        <f t="shared" si="277"/>
        <v>1616</v>
      </c>
      <c r="AE278" s="3">
        <f t="shared" si="287"/>
        <v>11536</v>
      </c>
      <c r="AF278" s="3">
        <f t="shared" si="288"/>
        <v>1483</v>
      </c>
      <c r="AG278" s="3">
        <f t="shared" si="289"/>
        <v>-999</v>
      </c>
      <c r="AH278" s="3">
        <f t="shared" si="290"/>
        <v>-23</v>
      </c>
      <c r="AI278" s="3">
        <f t="shared" si="291"/>
        <v>0</v>
      </c>
      <c r="AJ278" s="3">
        <f t="shared" si="292"/>
        <v>-976</v>
      </c>
      <c r="AK278" s="3">
        <f t="shared" si="293"/>
        <v>2455</v>
      </c>
      <c r="AL278" s="3">
        <f t="shared" si="294"/>
        <v>27</v>
      </c>
      <c r="AM278" s="3"/>
      <c r="AN278" s="3">
        <f t="shared" si="295"/>
        <v>10053</v>
      </c>
      <c r="AO278" s="3">
        <f t="shared" si="296"/>
        <v>1483</v>
      </c>
      <c r="AQ278" s="6">
        <f t="shared" si="297"/>
        <v>1.1884256245003584E-2</v>
      </c>
      <c r="AR278" s="6">
        <f t="shared" si="298"/>
        <v>2.2785588077129906E-2</v>
      </c>
      <c r="AS278" s="6">
        <f t="shared" si="299"/>
        <v>-2.452737539896882E-2</v>
      </c>
      <c r="AT278" s="6">
        <f t="shared" si="300"/>
        <v>-1.3241220495106506E-2</v>
      </c>
      <c r="AU278" s="6">
        <f t="shared" si="301"/>
        <v>0</v>
      </c>
      <c r="AV278" s="6">
        <f t="shared" si="302"/>
        <v>-2.5030133613725542E-2</v>
      </c>
      <c r="AW278" s="6">
        <f t="shared" si="303"/>
        <v>0.10783624703505228</v>
      </c>
      <c r="AX278" s="6">
        <f t="shared" si="304"/>
        <v>1.6991818753933293E-2</v>
      </c>
      <c r="AZ278" s="2">
        <f t="shared" si="305"/>
        <v>6.7772176023587094E-2</v>
      </c>
      <c r="BA278" s="17">
        <f t="shared" si="306"/>
        <v>0.12855409153952843</v>
      </c>
      <c r="BB278" s="2">
        <f t="shared" si="278"/>
        <v>2.5748107198654009E-2</v>
      </c>
      <c r="BC278" s="2">
        <f t="shared" si="279"/>
        <v>2.2443215959620236E-2</v>
      </c>
      <c r="BD278" s="2">
        <f t="shared" si="280"/>
        <v>3.3048912390337701E-3</v>
      </c>
      <c r="BE278" s="2">
        <f t="shared" si="281"/>
        <v>0.57110022833794016</v>
      </c>
      <c r="BF278" s="2">
        <f t="shared" si="282"/>
        <v>0.37887573608941233</v>
      </c>
      <c r="BG278" s="2">
        <f t="shared" si="283"/>
        <v>2.4275928373993512E-2</v>
      </c>
      <c r="BH278" s="2">
        <f t="shared" si="284"/>
        <v>3.7602879363721024E-2</v>
      </c>
      <c r="BI278" s="2">
        <f t="shared" si="285"/>
        <v>5.5372379250459335E-3</v>
      </c>
      <c r="BJ278" s="2">
        <f t="shared" si="286"/>
        <v>0.95685988271123301</v>
      </c>
    </row>
    <row r="279" spans="1:62" ht="15" customHeight="1" x14ac:dyDescent="0.2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si="272"/>
        <v>1686</v>
      </c>
      <c r="R279">
        <f t="shared" si="273"/>
        <v>29768</v>
      </c>
      <c r="Z279">
        <f t="shared" si="274"/>
        <v>26432</v>
      </c>
      <c r="AA279">
        <f t="shared" si="275"/>
        <v>38094</v>
      </c>
      <c r="AB279">
        <f t="shared" si="276"/>
        <v>1686</v>
      </c>
      <c r="AC279">
        <f t="shared" si="277"/>
        <v>1650</v>
      </c>
      <c r="AE279" s="3">
        <f t="shared" si="287"/>
        <v>10581</v>
      </c>
      <c r="AF279" s="3">
        <f t="shared" si="288"/>
        <v>1294</v>
      </c>
      <c r="AG279" s="3">
        <f t="shared" si="289"/>
        <v>49</v>
      </c>
      <c r="AH279" s="3">
        <f t="shared" si="290"/>
        <v>-28</v>
      </c>
      <c r="AI279" s="3">
        <f t="shared" si="291"/>
        <v>1</v>
      </c>
      <c r="AJ279" s="3">
        <f t="shared" si="292"/>
        <v>77</v>
      </c>
      <c r="AK279" s="3">
        <f t="shared" si="293"/>
        <v>1211</v>
      </c>
      <c r="AL279" s="3">
        <f t="shared" si="294"/>
        <v>34</v>
      </c>
      <c r="AM279" s="3"/>
      <c r="AN279" s="3">
        <f t="shared" si="295"/>
        <v>9287</v>
      </c>
      <c r="AO279" s="3">
        <f t="shared" si="296"/>
        <v>1294</v>
      </c>
      <c r="AQ279" s="6">
        <f t="shared" si="297"/>
        <v>1.0772404075615537E-2</v>
      </c>
      <c r="AR279" s="6">
        <f t="shared" si="298"/>
        <v>1.9438769378680446E-2</v>
      </c>
      <c r="AS279" s="6">
        <f t="shared" si="299"/>
        <v>1.2332939014875035E-3</v>
      </c>
      <c r="AT279" s="6">
        <f t="shared" si="300"/>
        <v>-1.6336056009334889E-2</v>
      </c>
      <c r="AU279" s="6">
        <f t="shared" si="301"/>
        <v>4.5454545454545452E-3</v>
      </c>
      <c r="AV279" s="6">
        <f t="shared" si="302"/>
        <v>2.0254096851408578E-3</v>
      </c>
      <c r="AW279" s="6">
        <f t="shared" si="303"/>
        <v>4.8015542603386065E-2</v>
      </c>
      <c r="AX279" s="6">
        <f t="shared" si="304"/>
        <v>2.1039603960396041E-2</v>
      </c>
      <c r="AZ279" s="2">
        <f t="shared" si="305"/>
        <v>6.8353254842553432E-2</v>
      </c>
      <c r="BA279" s="17">
        <f t="shared" si="306"/>
        <v>0.12229467914185804</v>
      </c>
      <c r="BB279" s="2">
        <f t="shared" si="278"/>
        <v>2.4844537443635614E-2</v>
      </c>
      <c r="BC279" s="2">
        <f t="shared" si="279"/>
        <v>2.1587928443016709E-2</v>
      </c>
      <c r="BD279" s="2">
        <f t="shared" si="280"/>
        <v>3.2566090006189031E-3</v>
      </c>
      <c r="BE279" s="2">
        <f t="shared" si="281"/>
        <v>0.56134508266776695</v>
      </c>
      <c r="BF279" s="2">
        <f t="shared" si="282"/>
        <v>0.38949633078895407</v>
      </c>
      <c r="BG279" s="2">
        <f t="shared" si="283"/>
        <v>2.4314049099643395E-2</v>
      </c>
      <c r="BH279" s="2">
        <f t="shared" si="284"/>
        <v>3.6827551533433887E-2</v>
      </c>
      <c r="BI279" s="2">
        <f t="shared" si="285"/>
        <v>5.5555555555555558E-3</v>
      </c>
      <c r="BJ279" s="2">
        <f t="shared" si="286"/>
        <v>0.9576168929110106</v>
      </c>
    </row>
    <row r="280" spans="1:62" ht="15" customHeight="1" x14ac:dyDescent="0.2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si="272"/>
        <v>1647</v>
      </c>
      <c r="R280">
        <f t="shared" si="273"/>
        <v>31524</v>
      </c>
      <c r="Z280">
        <f t="shared" si="274"/>
        <v>28188</v>
      </c>
      <c r="AA280">
        <f t="shared" si="275"/>
        <v>37703</v>
      </c>
      <c r="AB280">
        <f t="shared" si="276"/>
        <v>1647</v>
      </c>
      <c r="AC280">
        <f t="shared" si="277"/>
        <v>1689</v>
      </c>
      <c r="AE280" s="3">
        <f t="shared" si="287"/>
        <v>10026</v>
      </c>
      <c r="AF280" s="3">
        <f t="shared" si="288"/>
        <v>1365</v>
      </c>
      <c r="AG280" s="3">
        <f t="shared" si="289"/>
        <v>-430</v>
      </c>
      <c r="AH280" s="3">
        <f t="shared" si="290"/>
        <v>-39</v>
      </c>
      <c r="AI280" s="3">
        <f t="shared" si="291"/>
        <v>-5</v>
      </c>
      <c r="AJ280" s="3">
        <f t="shared" si="292"/>
        <v>-391</v>
      </c>
      <c r="AK280" s="3">
        <f t="shared" si="293"/>
        <v>1756</v>
      </c>
      <c r="AL280" s="3">
        <f t="shared" si="294"/>
        <v>39</v>
      </c>
      <c r="AM280" s="3"/>
      <c r="AN280" s="3">
        <f t="shared" si="295"/>
        <v>8661</v>
      </c>
      <c r="AO280" s="3">
        <f t="shared" si="296"/>
        <v>1365</v>
      </c>
      <c r="AQ280" s="6">
        <f t="shared" si="297"/>
        <v>1.0098578483561356E-2</v>
      </c>
      <c r="AR280" s="6">
        <f t="shared" si="298"/>
        <v>2.0114349709704989E-2</v>
      </c>
      <c r="AS280" s="6">
        <f t="shared" si="299"/>
        <v>-1.0809451985922574E-2</v>
      </c>
      <c r="AT280" s="6">
        <f t="shared" si="300"/>
        <v>-2.3131672597864767E-2</v>
      </c>
      <c r="AU280" s="6">
        <f t="shared" si="301"/>
        <v>-2.2624434389140271E-2</v>
      </c>
      <c r="AV280" s="6">
        <f t="shared" si="302"/>
        <v>-1.0264083582716438E-2</v>
      </c>
      <c r="AW280" s="6">
        <f t="shared" si="303"/>
        <v>6.6434624697336561E-2</v>
      </c>
      <c r="AX280" s="6">
        <f t="shared" si="304"/>
        <v>2.3636363636363636E-2</v>
      </c>
      <c r="AZ280" s="2">
        <f t="shared" si="305"/>
        <v>6.903102093157526E-2</v>
      </c>
      <c r="BA280" s="17">
        <f t="shared" si="306"/>
        <v>0.13614602034709755</v>
      </c>
      <c r="BB280" s="2">
        <f t="shared" si="278"/>
        <v>2.3791295303855431E-2</v>
      </c>
      <c r="BC280" s="2">
        <f t="shared" si="279"/>
        <v>2.0671125427939967E-2</v>
      </c>
      <c r="BD280" s="2">
        <f t="shared" si="280"/>
        <v>3.1201698759154664E-3</v>
      </c>
      <c r="BE280" s="2">
        <f t="shared" si="281"/>
        <v>0.54462854088722612</v>
      </c>
      <c r="BF280" s="2">
        <f t="shared" si="282"/>
        <v>0.40718216880696839</v>
      </c>
      <c r="BG280" s="2">
        <f t="shared" si="283"/>
        <v>2.4397995001950105E-2</v>
      </c>
      <c r="BH280" s="2">
        <f t="shared" si="284"/>
        <v>3.6365946632782718E-2</v>
      </c>
      <c r="BI280" s="2">
        <f t="shared" si="285"/>
        <v>5.489199491740788E-3</v>
      </c>
      <c r="BJ280" s="2">
        <f t="shared" si="286"/>
        <v>0.95814485387547654</v>
      </c>
    </row>
    <row r="281" spans="1:62" ht="15" customHeight="1" x14ac:dyDescent="0.2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si="272"/>
        <v>1615</v>
      </c>
      <c r="R281">
        <f t="shared" si="273"/>
        <v>32542</v>
      </c>
      <c r="Z281">
        <f t="shared" si="274"/>
        <v>29204</v>
      </c>
      <c r="AA281">
        <f t="shared" si="275"/>
        <v>37925</v>
      </c>
      <c r="AB281">
        <f t="shared" si="276"/>
        <v>1615</v>
      </c>
      <c r="AC281">
        <f t="shared" si="277"/>
        <v>1723</v>
      </c>
      <c r="AE281" s="3">
        <f t="shared" si="287"/>
        <v>10875</v>
      </c>
      <c r="AF281" s="3">
        <f t="shared" si="288"/>
        <v>1240</v>
      </c>
      <c r="AG281" s="3">
        <f t="shared" si="289"/>
        <v>190</v>
      </c>
      <c r="AH281" s="3">
        <f t="shared" si="290"/>
        <v>-32</v>
      </c>
      <c r="AI281" s="3">
        <f t="shared" si="291"/>
        <v>-1</v>
      </c>
      <c r="AJ281" s="3">
        <f t="shared" si="292"/>
        <v>222</v>
      </c>
      <c r="AK281" s="3">
        <f t="shared" si="293"/>
        <v>1016</v>
      </c>
      <c r="AL281" s="3">
        <f t="shared" si="294"/>
        <v>34</v>
      </c>
      <c r="AM281" s="3"/>
      <c r="AN281" s="3">
        <f t="shared" si="295"/>
        <v>9635</v>
      </c>
      <c r="AO281" s="3">
        <f t="shared" si="296"/>
        <v>1240</v>
      </c>
      <c r="AQ281" s="6">
        <f t="shared" si="297"/>
        <v>1.0844213278502332E-2</v>
      </c>
      <c r="AR281" s="6">
        <f t="shared" si="298"/>
        <v>1.79120863246999E-2</v>
      </c>
      <c r="AS281" s="6">
        <f t="shared" si="299"/>
        <v>4.8284625158831005E-3</v>
      </c>
      <c r="AT281" s="6">
        <f t="shared" si="300"/>
        <v>-1.9429265330904676E-2</v>
      </c>
      <c r="AU281" s="6">
        <f t="shared" si="301"/>
        <v>-4.6296296296296294E-3</v>
      </c>
      <c r="AV281" s="6">
        <f t="shared" si="302"/>
        <v>5.8881256133464181E-3</v>
      </c>
      <c r="AW281" s="6">
        <f t="shared" si="303"/>
        <v>3.6043706541790836E-2</v>
      </c>
      <c r="AX281" s="6">
        <f t="shared" si="304"/>
        <v>2.0130254588513915E-2</v>
      </c>
      <c r="AZ281" s="2">
        <f t="shared" si="305"/>
        <v>6.9513689265414111E-2</v>
      </c>
      <c r="BA281" s="17">
        <f t="shared" si="306"/>
        <v>0.11402298850574713</v>
      </c>
      <c r="BB281" s="2">
        <f t="shared" si="278"/>
        <v>2.2918529240637461E-2</v>
      </c>
      <c r="BC281" s="2">
        <f t="shared" si="279"/>
        <v>1.9867455688478294E-2</v>
      </c>
      <c r="BD281" s="2">
        <f t="shared" si="280"/>
        <v>3.0510735521591665E-3</v>
      </c>
      <c r="BE281" s="2">
        <f t="shared" si="281"/>
        <v>0.53819518356109952</v>
      </c>
      <c r="BF281" s="2">
        <f t="shared" si="282"/>
        <v>0.41443512566165724</v>
      </c>
      <c r="BG281" s="2">
        <f t="shared" si="283"/>
        <v>2.4451161536605787E-2</v>
      </c>
      <c r="BH281" s="2">
        <f t="shared" si="284"/>
        <v>3.5407182599898834E-2</v>
      </c>
      <c r="BI281" s="2">
        <f t="shared" si="285"/>
        <v>5.4375316135558925E-3</v>
      </c>
      <c r="BJ281" s="2">
        <f t="shared" si="286"/>
        <v>0.9591552857865453</v>
      </c>
    </row>
    <row r="282" spans="1:62" ht="15" customHeight="1" x14ac:dyDescent="0.2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si="272"/>
        <v>1580</v>
      </c>
      <c r="R282">
        <f t="shared" si="273"/>
        <v>33323</v>
      </c>
      <c r="Z282">
        <f t="shared" si="274"/>
        <v>29984</v>
      </c>
      <c r="AA282">
        <f t="shared" si="275"/>
        <v>38166</v>
      </c>
      <c r="AB282">
        <f t="shared" si="276"/>
        <v>1580</v>
      </c>
      <c r="AC282">
        <f t="shared" si="277"/>
        <v>1759</v>
      </c>
      <c r="AE282" s="3">
        <f t="shared" si="287"/>
        <v>8132</v>
      </c>
      <c r="AF282" s="3">
        <f t="shared" si="288"/>
        <v>1022</v>
      </c>
      <c r="AG282" s="3">
        <f t="shared" si="289"/>
        <v>206</v>
      </c>
      <c r="AH282" s="3">
        <f t="shared" si="290"/>
        <v>-35</v>
      </c>
      <c r="AI282" s="3">
        <f t="shared" si="291"/>
        <v>-2</v>
      </c>
      <c r="AJ282" s="3">
        <f t="shared" si="292"/>
        <v>241</v>
      </c>
      <c r="AK282" s="3">
        <f t="shared" si="293"/>
        <v>780</v>
      </c>
      <c r="AL282" s="3">
        <f t="shared" si="294"/>
        <v>36</v>
      </c>
      <c r="AM282" s="3"/>
      <c r="AN282" s="3">
        <f t="shared" si="295"/>
        <v>7110</v>
      </c>
      <c r="AO282" s="3">
        <f t="shared" si="296"/>
        <v>1022</v>
      </c>
      <c r="AQ282" s="6">
        <f t="shared" si="297"/>
        <v>8.0219864774482737E-3</v>
      </c>
      <c r="AR282" s="6">
        <f t="shared" si="298"/>
        <v>1.4503242652589156E-2</v>
      </c>
      <c r="AS282" s="6">
        <f t="shared" si="299"/>
        <v>5.2099140111279713E-3</v>
      </c>
      <c r="AT282" s="6">
        <f t="shared" si="300"/>
        <v>-2.1671826625386997E-2</v>
      </c>
      <c r="AU282" s="6">
        <f t="shared" si="301"/>
        <v>-9.3023255813953487E-3</v>
      </c>
      <c r="AV282" s="6">
        <f t="shared" si="302"/>
        <v>6.3546473302570862E-3</v>
      </c>
      <c r="AW282" s="6">
        <f t="shared" si="303"/>
        <v>2.6708670045199289E-2</v>
      </c>
      <c r="AX282" s="6">
        <f t="shared" si="304"/>
        <v>2.0893789901334881E-2</v>
      </c>
      <c r="AZ282" s="2">
        <f t="shared" si="305"/>
        <v>6.9960639861583837E-2</v>
      </c>
      <c r="BA282" s="17">
        <f t="shared" si="306"/>
        <v>0.12567634038366945</v>
      </c>
      <c r="BB282" s="2">
        <f t="shared" si="278"/>
        <v>2.2101302298255677E-2</v>
      </c>
      <c r="BC282" s="2">
        <f t="shared" si="279"/>
        <v>1.9121822937794627E-2</v>
      </c>
      <c r="BD282" s="2">
        <f t="shared" si="280"/>
        <v>2.9794793604610501E-3</v>
      </c>
      <c r="BE282" s="2">
        <f t="shared" si="281"/>
        <v>0.53387234399697858</v>
      </c>
      <c r="BF282" s="2">
        <f t="shared" si="282"/>
        <v>0.41942116969044191</v>
      </c>
      <c r="BG282" s="2">
        <f t="shared" si="283"/>
        <v>2.4605184014323881E-2</v>
      </c>
      <c r="BH282" s="2">
        <f t="shared" si="284"/>
        <v>3.4393398077793992E-2</v>
      </c>
      <c r="BI282" s="2">
        <f t="shared" si="285"/>
        <v>5.3590298394807024E-3</v>
      </c>
      <c r="BJ282" s="2">
        <f t="shared" si="286"/>
        <v>0.96024757208272526</v>
      </c>
    </row>
    <row r="283" spans="1:62" ht="15" customHeight="1" x14ac:dyDescent="0.2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si="272"/>
        <v>1592</v>
      </c>
      <c r="R283">
        <f t="shared" si="273"/>
        <v>33753</v>
      </c>
      <c r="Z283">
        <f t="shared" si="274"/>
        <v>30368</v>
      </c>
      <c r="AA283">
        <f t="shared" si="275"/>
        <v>38654</v>
      </c>
      <c r="AB283">
        <f t="shared" si="276"/>
        <v>1592</v>
      </c>
      <c r="AC283">
        <f t="shared" si="277"/>
        <v>1793</v>
      </c>
      <c r="AE283" s="3">
        <f t="shared" si="287"/>
        <v>8386</v>
      </c>
      <c r="AF283" s="3">
        <f t="shared" si="288"/>
        <v>918</v>
      </c>
      <c r="AG283" s="3">
        <f t="shared" si="289"/>
        <v>500</v>
      </c>
      <c r="AH283" s="3">
        <f t="shared" si="290"/>
        <v>12</v>
      </c>
      <c r="AI283" s="3">
        <f t="shared" si="291"/>
        <v>-8</v>
      </c>
      <c r="AJ283" s="3">
        <f t="sh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     <f t="shared" si="295"/>
        <v>7468</v>
      </c>
      <c r="AO283" s="3">
        <f t="shared" si="296"/>
        <v>918</v>
      </c>
      <c r="AQ283" s="6">
        <f t="shared" si="297"/>
        <v>8.2067160805052823E-3</v>
      </c>
      <c r="AR283" s="6">
        <f t="shared" si="298"/>
        <v>1.2841136398606779E-2</v>
      </c>
      <c r="AS283" s="6">
        <f t="shared" si="299"/>
        <v>1.2579882252302119E-2</v>
      </c>
      <c r="AT283" s="6">
        <f t="shared" si="300"/>
        <v>7.5949367088607592E-3</v>
      </c>
      <c r="AU283" s="6">
        <f t="shared" si="301"/>
        <v>-3.7558685446009391E-2</v>
      </c>
      <c r="AV283" s="6">
        <f t="shared" si="302"/>
        <v>1.2786249541476707E-2</v>
      </c>
      <c r="AW283" s="6">
        <f t="shared" si="303"/>
        <v>1.2806830309498399E-2</v>
      </c>
      <c r="AX283" s="6">
        <f t="shared" si="304"/>
        <v>1.9329164297896533E-2</v>
      </c>
      <c r="AZ283" s="2">
        <f t="shared" si="305"/>
        <v>7.0282227692403262E-2</v>
      </c>
      <c r="BA283" s="17">
        <f t="shared" si="306"/>
        <v>0.10946816122108276</v>
      </c>
      <c r="BB283" s="2">
        <f t="shared" si="278"/>
        <v>2.1986824478296297E-2</v>
      </c>
      <c r="BC283" s="2">
        <f t="shared" si="279"/>
        <v>1.9155606502133771E-2</v>
      </c>
      <c r="BD283" s="2">
        <f t="shared" si="280"/>
        <v>2.8312179761625258E-3</v>
      </c>
      <c r="BE283" s="2">
        <f t="shared" si="281"/>
        <v>0.53384341292968907</v>
      </c>
      <c r="BF283" s="2">
        <f t="shared" si="282"/>
        <v>0.41940696341513944</v>
      </c>
      <c r="BG283" s="2">
        <f t="shared" si="283"/>
        <v>2.4762799176875162E-2</v>
      </c>
      <c r="BH283" s="2">
        <f t="shared" si="284"/>
        <v>3.4463052228792923E-2</v>
      </c>
      <c r="BI283" s="2">
        <f t="shared" si="285"/>
        <v>5.0936739054812897E-3</v>
      </c>
      <c r="BJ283" s="2">
        <f t="shared" si="286"/>
        <v>0.96044327386572581</v>
      </c>
    </row>
    <row r="284" spans="1:62" ht="15" customHeight="1" x14ac:dyDescent="0.2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si="272"/>
        <v>1573</v>
      </c>
      <c r="R284">
        <f t="shared" si="273"/>
        <v>35573</v>
      </c>
      <c r="Z284">
        <f t="shared" si="274"/>
        <v>32171</v>
      </c>
      <c r="AA284">
        <f t="shared" si="275"/>
        <v>37982</v>
      </c>
      <c r="AB284">
        <f t="shared" si="276"/>
        <v>1573</v>
      </c>
      <c r="AC284">
        <f t="shared" si="277"/>
        <v>1829</v>
      </c>
      <c r="AE284" s="3">
        <f t="shared" si="287"/>
        <v>9966</v>
      </c>
      <c r="AF284" s="3">
        <f t="shared" si="288"/>
        <v>1148</v>
      </c>
      <c r="AG284" s="3">
        <f t="shared" si="289"/>
        <v>-691</v>
      </c>
      <c r="AH284" s="3">
        <f t="shared" si="290"/>
        <v>-19</v>
      </c>
      <c r="AI284" s="3">
        <f t="shared" si="291"/>
        <v>-6</v>
      </c>
      <c r="AJ284" s="3">
        <f t="shared" si="292"/>
        <v>-672</v>
      </c>
      <c r="AK284" s="3">
        <f t="shared" si="293"/>
        <v>1803</v>
      </c>
      <c r="AL284" s="3">
        <f t="shared" si="294"/>
        <v>36</v>
      </c>
      <c r="AM284" s="3"/>
      <c r="AN284" s="3">
        <f t="shared" si="295"/>
        <v>8818</v>
      </c>
      <c r="AO284" s="3">
        <f t="shared" si="296"/>
        <v>1148</v>
      </c>
      <c r="AQ284" s="6">
        <f t="shared" si="297"/>
        <v>9.6735492588077253E-3</v>
      </c>
      <c r="AR284" s="6">
        <f t="shared" si="298"/>
        <v>1.5854820666510144E-2</v>
      </c>
      <c r="AS284" s="6">
        <f t="shared" si="299"/>
        <v>-1.7169408139939373E-2</v>
      </c>
      <c r="AT284" s="6">
        <f t="shared" si="300"/>
        <v>-1.193467336683417E-2</v>
      </c>
      <c r="AU284" s="6">
        <f t="shared" si="301"/>
        <v>-2.9268292682926831E-2</v>
      </c>
      <c r="AV284" s="6">
        <f t="shared" si="302"/>
        <v>-1.7385005432814196E-2</v>
      </c>
      <c r="AW284" s="6">
        <f t="shared" si="303"/>
        <v>5.9371707060063221E-2</v>
      </c>
      <c r="AX284" s="6">
        <f t="shared" si="304"/>
        <v>2.0078081427774678E-2</v>
      </c>
      <c r="AZ284" s="2">
        <f t="shared" si="305"/>
        <v>7.0712498966542914E-2</v>
      </c>
      <c r="BA284" s="17">
        <f t="shared" si="306"/>
        <v>0.11519165161549268</v>
      </c>
      <c r="BB284" s="2">
        <f t="shared" si="278"/>
        <v>2.1385357895452383E-2</v>
      </c>
      <c r="BC284" s="2">
        <f t="shared" si="279"/>
        <v>1.8679899395010538E-2</v>
      </c>
      <c r="BD284" s="2">
        <f t="shared" si="280"/>
        <v>2.7054585004418464E-3</v>
      </c>
      <c r="BE284" s="2">
        <f t="shared" si="281"/>
        <v>0.51637550132553867</v>
      </c>
      <c r="BF284" s="2">
        <f t="shared" si="282"/>
        <v>0.43737339405886749</v>
      </c>
      <c r="BG284" s="2">
        <f t="shared" si="283"/>
        <v>2.4865746720141392E-2</v>
      </c>
      <c r="BH284" s="2">
        <f t="shared" si="284"/>
        <v>3.4736442927569208E-2</v>
      </c>
      <c r="BI284" s="2">
        <f t="shared" si="285"/>
        <v>5.0309695360889898E-3</v>
      </c>
      <c r="BJ284" s="2">
        <f t="shared" si="286"/>
        <v>0.96023258753634178</v>
      </c>
    </row>
    <row r="285" spans="1:62" ht="15" customHeight="1" x14ac:dyDescent="0.2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si="272"/>
        <v>1572</v>
      </c>
      <c r="R285">
        <f t="shared" si="273"/>
        <v>37233</v>
      </c>
      <c r="Z285">
        <f t="shared" si="274"/>
        <v>33798</v>
      </c>
      <c r="AA285">
        <f t="shared" si="275"/>
        <v>37075</v>
      </c>
      <c r="AB285">
        <f t="shared" si="276"/>
        <v>1572</v>
      </c>
      <c r="AC285">
        <f t="shared" si="277"/>
        <v>1863</v>
      </c>
      <c r="AE285" s="3">
        <f t="shared" si="287"/>
        <v>7013</v>
      </c>
      <c r="AF285" s="3">
        <f t="shared" si="288"/>
        <v>753</v>
      </c>
      <c r="AG285" s="3">
        <f t="shared" si="289"/>
        <v>-908</v>
      </c>
      <c r="AH285" s="3">
        <f t="shared" si="290"/>
        <v>-1</v>
      </c>
      <c r="AI285" s="3">
        <f t="shared" si="291"/>
        <v>-1</v>
      </c>
      <c r="AJ285" s="3">
        <f t="shared" si="292"/>
        <v>-907</v>
      </c>
      <c r="AK285" s="3">
        <f t="shared" si="293"/>
        <v>1627</v>
      </c>
      <c r="AL285" s="3">
        <f t="shared" si="294"/>
        <v>34</v>
      </c>
      <c r="AM285" s="3"/>
      <c r="AN285" s="3">
        <f t="shared" si="295"/>
        <v>6260</v>
      </c>
      <c r="AO285" s="3">
        <f t="shared" si="296"/>
        <v>753</v>
      </c>
      <c r="AQ285" s="6">
        <f t="shared" si="297"/>
        <v>6.7419856604223425E-3</v>
      </c>
      <c r="AR285" s="6">
        <f t="shared" si="298"/>
        <v>1.0237237441370403E-2</v>
      </c>
      <c r="AS285" s="6">
        <f t="shared" si="299"/>
        <v>-2.2955378586777903E-2</v>
      </c>
      <c r="AT285" s="6">
        <f t="shared" si="300"/>
        <v>-6.3572790845518119E-4</v>
      </c>
      <c r="AU285" s="6">
        <f t="shared" si="301"/>
        <v>-5.0251256281407036E-3</v>
      </c>
      <c r="AV285" s="6">
        <f t="shared" si="302"/>
        <v>-2.3879732504870729E-2</v>
      </c>
      <c r="AW285" s="6">
        <f t="shared" si="303"/>
        <v>5.0573497870753166E-2</v>
      </c>
      <c r="AX285" s="6">
        <f t="shared" si="304"/>
        <v>1.8589393110989613E-2</v>
      </c>
      <c r="AZ285" s="2">
        <f t="shared" si="305"/>
        <v>7.0958001778056196E-2</v>
      </c>
      <c r="BA285" s="17">
        <f t="shared" si="306"/>
        <v>0.10737202338514187</v>
      </c>
      <c r="BB285" s="2">
        <f t="shared" si="278"/>
        <v>2.1155191903967273E-2</v>
      </c>
      <c r="BC285" s="2">
        <f t="shared" si="279"/>
        <v>1.8490606664154599E-2</v>
      </c>
      <c r="BD285" s="2">
        <f t="shared" si="280"/>
        <v>2.6645852398126716E-3</v>
      </c>
      <c r="BE285" s="2">
        <f t="shared" si="281"/>
        <v>0.49893685740431715</v>
      </c>
      <c r="BF285" s="2">
        <f t="shared" si="282"/>
        <v>0.45483662593529633</v>
      </c>
      <c r="BG285" s="2">
        <f t="shared" si="283"/>
        <v>2.5071324756419228E-2</v>
      </c>
      <c r="BH285" s="2">
        <f t="shared" si="284"/>
        <v>3.5552565529019073E-2</v>
      </c>
      <c r="BI285" s="2">
        <f t="shared" si="285"/>
        <v>5.1232954692472894E-3</v>
      </c>
      <c r="BJ285" s="2">
        <f t="shared" si="286"/>
        <v>0.95932413900173363</v>
      </c>
    </row>
    <row r="286" spans="1:62" ht="15" customHeight="1" x14ac:dyDescent="0.2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si="272"/>
        <v>1539</v>
      </c>
      <c r="R286">
        <f t="shared" si="273"/>
        <v>39937</v>
      </c>
      <c r="Z286">
        <f t="shared" si="274"/>
        <v>36503</v>
      </c>
      <c r="AA286">
        <f t="shared" si="275"/>
        <v>35430</v>
      </c>
      <c r="AB286">
        <f t="shared" si="276"/>
        <v>1539</v>
      </c>
      <c r="AC286">
        <f t="shared" si="277"/>
        <v>1895</v>
      </c>
      <c r="AE286" s="3">
        <f t="shared" si="287"/>
        <v>9526</v>
      </c>
      <c r="AF286" s="3">
        <f t="shared" si="288"/>
        <v>1059</v>
      </c>
      <c r="AG286" s="3">
        <f t="shared" si="289"/>
        <v>-1678</v>
      </c>
      <c r="AH286" s="3">
        <f t="shared" si="290"/>
        <v>-33</v>
      </c>
      <c r="AI286" s="3">
        <f t="shared" si="291"/>
        <v>-1</v>
      </c>
      <c r="AJ286" s="3">
        <f t="shared" si="292"/>
        <v>-1645</v>
      </c>
      <c r="AK286" s="3">
        <f t="shared" si="293"/>
        <v>2705</v>
      </c>
      <c r="AL286" s="3">
        <f t="shared" si="294"/>
        <v>32</v>
      </c>
      <c r="AM286" s="3"/>
      <c r="AN286" s="3">
        <f t="shared" si="295"/>
        <v>8467</v>
      </c>
      <c r="AO286" s="3">
        <f t="shared" si="296"/>
        <v>1059</v>
      </c>
      <c r="AQ286" s="6">
        <f t="shared" si="297"/>
        <v>9.0965431035388289E-3</v>
      </c>
      <c r="AR286" s="6">
        <f t="shared" si="298"/>
        <v>1.425149378263444E-2</v>
      </c>
      <c r="AS286" s="6">
        <f t="shared" si="299"/>
        <v>-4.3418635340388645E-2</v>
      </c>
      <c r="AT286" s="6">
        <f t="shared" si="300"/>
        <v>-2.0992366412213741E-2</v>
      </c>
      <c r="AU286" s="6">
        <f t="shared" si="301"/>
        <v>-5.0505050505050509E-3</v>
      </c>
      <c r="AV286" s="6">
        <f t="shared" si="302"/>
        <v>-4.4369521240728252E-2</v>
      </c>
      <c r="AW286" s="6">
        <f t="shared" si="303"/>
        <v>8.0034321557488602E-2</v>
      </c>
      <c r="AX286" s="6">
        <f t="shared" si="304"/>
        <v>1.7176596886741814E-2</v>
      </c>
      <c r="AZ286" s="2">
        <f t="shared" si="305"/>
        <v>7.1320489393292746E-2</v>
      </c>
      <c r="BA286" s="17">
        <f t="shared" si="306"/>
        <v>0.11116943103086289</v>
      </c>
      <c r="BB286" s="2">
        <f t="shared" si="278"/>
        <v>2.0420077752862659E-2</v>
      </c>
      <c r="BC286" s="2">
        <f t="shared" si="279"/>
        <v>1.7806201653243463E-2</v>
      </c>
      <c r="BD286" s="2">
        <f t="shared" si="280"/>
        <v>2.6138760996191968E-3</v>
      </c>
      <c r="BE286" s="2">
        <f t="shared" si="281"/>
        <v>0.47009964573354385</v>
      </c>
      <c r="BF286" s="2">
        <f t="shared" si="282"/>
        <v>0.48433664601218041</v>
      </c>
      <c r="BG286" s="2">
        <f t="shared" si="283"/>
        <v>2.5143630501413085E-2</v>
      </c>
      <c r="BH286" s="2">
        <f t="shared" si="284"/>
        <v>3.6300684357164111E-2</v>
      </c>
      <c r="BI286" s="2">
        <f t="shared" si="285"/>
        <v>5.3287889853661178E-3</v>
      </c>
      <c r="BJ286" s="2">
        <f t="shared" si="286"/>
        <v>0.9583705266574698</v>
      </c>
    </row>
    <row r="287" spans="1:62" ht="15" customHeight="1" x14ac:dyDescent="0.2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si="272"/>
        <v>1477</v>
      </c>
      <c r="R287">
        <f t="shared" si="273"/>
        <v>41433</v>
      </c>
      <c r="Z287">
        <f t="shared" si="274"/>
        <v>38033</v>
      </c>
      <c r="AA287">
        <f t="shared" si="275"/>
        <v>34933</v>
      </c>
      <c r="AB287">
        <f t="shared" si="276"/>
        <v>1477</v>
      </c>
      <c r="AC287">
        <f t="shared" si="277"/>
        <v>1923</v>
      </c>
      <c r="AE287" s="3">
        <f t="shared" si="287"/>
        <v>9534</v>
      </c>
      <c r="AF287" s="3">
        <f t="shared" si="288"/>
        <v>999</v>
      </c>
      <c r="AG287" s="3">
        <f t="shared" si="289"/>
        <v>-559</v>
      </c>
      <c r="AH287" s="3">
        <f t="shared" si="290"/>
        <v>-62</v>
      </c>
      <c r="AI287" s="3">
        <f t="shared" si="291"/>
        <v>0</v>
      </c>
      <c r="AJ287" s="3">
        <f t="shared" si="292"/>
        <v>-497</v>
      </c>
      <c r="AK287" s="3">
        <f t="shared" si="293"/>
        <v>1530</v>
      </c>
      <c r="AL287" s="3">
        <f t="shared" si="294"/>
        <v>28</v>
      </c>
      <c r="AM287" s="3"/>
      <c r="AN287" s="3">
        <f t="shared" si="295"/>
        <v>8535</v>
      </c>
      <c r="AO287" s="3">
        <f t="shared" si="296"/>
        <v>999</v>
      </c>
      <c r="AQ287" s="6">
        <f t="shared" si="297"/>
        <v>9.0221124082908045E-3</v>
      </c>
      <c r="AR287" s="6">
        <f t="shared" si="298"/>
        <v>1.3255138190454709E-2</v>
      </c>
      <c r="AS287" s="6">
        <f t="shared" si="299"/>
        <v>-1.5120776867104871E-2</v>
      </c>
      <c r="AT287" s="6">
        <f t="shared" si="300"/>
        <v>-4.028589993502274E-2</v>
      </c>
      <c r="AU287" s="6">
        <f t="shared" si="301"/>
        <v>0</v>
      </c>
      <c r="AV287" s="6">
        <f t="shared" si="302"/>
        <v>-1.4027660174992945E-2</v>
      </c>
      <c r="AW287" s="6">
        <f t="shared" si="303"/>
        <v>4.1914363203024406E-2</v>
      </c>
      <c r="AX287" s="6">
        <f t="shared" si="304"/>
        <v>1.4775725593667546E-2</v>
      </c>
      <c r="AZ287" s="2">
        <f t="shared" si="305"/>
        <v>7.1619691429289548E-2</v>
      </c>
      <c r="BA287" s="17">
        <f t="shared" si="306"/>
        <v>0.10478288231592196</v>
      </c>
      <c r="BB287" s="2">
        <f t="shared" si="278"/>
        <v>1.9341068014561456E-2</v>
      </c>
      <c r="BC287" s="2">
        <f t="shared" si="279"/>
        <v>1.6761385957101329E-2</v>
      </c>
      <c r="BD287" s="2">
        <f t="shared" si="280"/>
        <v>2.5796820574601263E-3</v>
      </c>
      <c r="BE287" s="2">
        <f t="shared" si="281"/>
        <v>0.45744179346829739</v>
      </c>
      <c r="BF287" s="2">
        <f t="shared" si="282"/>
        <v>0.49803577508315217</v>
      </c>
      <c r="BG287" s="2">
        <f t="shared" si="283"/>
        <v>2.5181363433988947E-2</v>
      </c>
      <c r="BH287" s="2">
        <f t="shared" si="284"/>
        <v>3.5155177149134853E-2</v>
      </c>
      <c r="BI287" s="2">
        <f t="shared" si="285"/>
        <v>5.4106014831090364E-3</v>
      </c>
      <c r="BJ287" s="2">
        <f t="shared" si="286"/>
        <v>0.95943422136775613</v>
      </c>
    </row>
    <row r="288" spans="1:62" ht="15" customHeight="1" x14ac:dyDescent="0.2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si="272"/>
        <v>1439</v>
      </c>
      <c r="R288">
        <f t="shared" si="273"/>
        <v>43060</v>
      </c>
      <c r="Z288">
        <f t="shared" si="274"/>
        <v>39675</v>
      </c>
      <c r="AA288">
        <f t="shared" si="275"/>
        <v>34322</v>
      </c>
      <c r="AB288">
        <f t="shared" si="276"/>
        <v>1439</v>
      </c>
      <c r="AC288">
        <f t="shared" si="277"/>
        <v>1946</v>
      </c>
      <c r="AE288" s="3">
        <f t="shared" si="287"/>
        <v>9059</v>
      </c>
      <c r="AF288" s="3">
        <f t="shared" si="288"/>
        <v>1016</v>
      </c>
      <c r="AG288" s="3">
        <f t="shared" si="289"/>
        <v>-649</v>
      </c>
      <c r="AH288" s="3">
        <f t="shared" si="290"/>
        <v>-38</v>
      </c>
      <c r="AI288" s="3">
        <f t="shared" si="291"/>
        <v>-1</v>
      </c>
      <c r="AJ288" s="3">
        <f t="shared" si="292"/>
        <v>-611</v>
      </c>
      <c r="AK288" s="3">
        <f t="shared" si="293"/>
        <v>1642</v>
      </c>
      <c r="AL288" s="3">
        <f t="shared" si="294"/>
        <v>23</v>
      </c>
      <c r="AM288" s="3"/>
      <c r="AN288" s="3">
        <f t="shared" si="295"/>
        <v>8043</v>
      </c>
      <c r="AO288" s="3">
        <f t="shared" si="296"/>
        <v>1016</v>
      </c>
      <c r="AQ288" s="6">
        <f t="shared" si="297"/>
        <v>8.4959639716357289E-3</v>
      </c>
      <c r="AR288" s="6">
        <f t="shared" si="298"/>
        <v>1.3304350103449179E-2</v>
      </c>
      <c r="AS288" s="6">
        <f t="shared" si="299"/>
        <v>-1.782477341389728E-2</v>
      </c>
      <c r="AT288" s="6">
        <f t="shared" si="300"/>
        <v>-2.5727826675693975E-2</v>
      </c>
      <c r="AU288" s="6">
        <f t="shared" si="301"/>
        <v>-5.076142131979695E-3</v>
      </c>
      <c r="AV288" s="6">
        <f t="shared" si="302"/>
        <v>-1.749062491054304E-2</v>
      </c>
      <c r="AW288" s="6">
        <f t="shared" si="303"/>
        <v>4.3173033944206345E-2</v>
      </c>
      <c r="AX288" s="6">
        <f t="shared" si="304"/>
        <v>1.1960478419136765E-2</v>
      </c>
      <c r="AZ288" s="2">
        <f t="shared" si="305"/>
        <v>7.1961165409688194E-2</v>
      </c>
      <c r="BA288" s="17">
        <f t="shared" si="306"/>
        <v>0.11215365934429848</v>
      </c>
      <c r="BB288" s="2">
        <f t="shared" si="278"/>
        <v>1.8596055930319714E-2</v>
      </c>
      <c r="BC288" s="2">
        <f t="shared" si="279"/>
        <v>1.6063167144814039E-2</v>
      </c>
      <c r="BD288" s="2">
        <f t="shared" si="280"/>
        <v>2.5328887855056732E-3</v>
      </c>
      <c r="BE288" s="2">
        <f t="shared" si="281"/>
        <v>0.44353984130676383</v>
      </c>
      <c r="BF288" s="2">
        <f t="shared" si="282"/>
        <v>0.51271613553539586</v>
      </c>
      <c r="BG288" s="2">
        <f t="shared" si="283"/>
        <v>2.5147967227520614E-2</v>
      </c>
      <c r="BH288" s="2">
        <f t="shared" si="284"/>
        <v>3.4758535835127655E-2</v>
      </c>
      <c r="BI288" s="2">
        <f t="shared" si="285"/>
        <v>5.4808310729565725E-3</v>
      </c>
      <c r="BJ288" s="2">
        <f t="shared" si="286"/>
        <v>0.95976063309191573</v>
      </c>
    </row>
    <row r="289" spans="1:62" ht="15" customHeight="1" x14ac:dyDescent="0.2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si="272"/>
        <v>1424</v>
      </c>
      <c r="R289">
        <f t="shared" si="273"/>
        <v>43895</v>
      </c>
      <c r="Z289">
        <f t="shared" si="274"/>
        <v>40504</v>
      </c>
      <c r="AA289">
        <f t="shared" si="275"/>
        <v>34295</v>
      </c>
      <c r="AB289">
        <f t="shared" si="276"/>
        <v>1424</v>
      </c>
      <c r="AC289">
        <f t="shared" si="277"/>
        <v>1967</v>
      </c>
      <c r="AE289" s="3">
        <f t="shared" si="287"/>
        <v>7094</v>
      </c>
      <c r="AF289" s="3">
        <f t="shared" si="288"/>
        <v>808</v>
      </c>
      <c r="AG289" s="3">
        <f t="shared" si="289"/>
        <v>-42</v>
      </c>
      <c r="AH289" s="3">
        <f t="shared" si="290"/>
        <v>-15</v>
      </c>
      <c r="AI289" s="3">
        <f t="shared" si="291"/>
        <v>2</v>
      </c>
      <c r="AJ289" s="3">
        <f t="shared" si="292"/>
        <v>-27</v>
      </c>
      <c r="AK289" s="3">
        <f t="shared" si="293"/>
        <v>829</v>
      </c>
      <c r="AL289" s="3">
        <f t="shared" si="294"/>
        <v>21</v>
      </c>
      <c r="AM289" s="3"/>
      <c r="AN289" s="3">
        <f t="shared" si="295"/>
        <v>6286</v>
      </c>
      <c r="AO289" s="3">
        <f t="shared" si="296"/>
        <v>808</v>
      </c>
      <c r="AQ289" s="6">
        <f t="shared" si="297"/>
        <v>6.5970446281606579E-3</v>
      </c>
      <c r="AR289" s="6">
        <f t="shared" si="298"/>
        <v>1.0441704789227469E-2</v>
      </c>
      <c r="AS289" s="6">
        <f t="shared" si="299"/>
        <v>-1.174463801347837E-3</v>
      </c>
      <c r="AT289" s="6">
        <f t="shared" si="300"/>
        <v>-1.0423905489923557E-2</v>
      </c>
      <c r="AU289" s="6">
        <f t="shared" si="301"/>
        <v>1.020408163265306E-2</v>
      </c>
      <c r="AV289" s="6">
        <f t="shared" si="302"/>
        <v>-7.8666744362216657E-4</v>
      </c>
      <c r="AW289" s="6">
        <f t="shared" si="303"/>
        <v>2.0894770006301196E-2</v>
      </c>
      <c r="AX289" s="6">
        <f t="shared" si="304"/>
        <v>1.0791366906474821E-2</v>
      </c>
      <c r="AZ289" s="2">
        <f t="shared" si="305"/>
        <v>7.2236018417921252E-2</v>
      </c>
      <c r="BA289" s="17">
        <f t="shared" si="306"/>
        <v>0.11389906963631238</v>
      </c>
      <c r="BB289" s="2">
        <f t="shared" si="278"/>
        <v>1.821204757641642E-2</v>
      </c>
      <c r="BC289" s="2">
        <f t="shared" si="279"/>
        <v>1.5679754444302342E-2</v>
      </c>
      <c r="BD289" s="2">
        <f t="shared" si="280"/>
        <v>2.5322931321140811E-3</v>
      </c>
      <c r="BE289" s="2">
        <f t="shared" si="281"/>
        <v>0.4386110755851132</v>
      </c>
      <c r="BF289" s="2">
        <f t="shared" si="282"/>
        <v>0.51802020718761987</v>
      </c>
      <c r="BG289" s="2">
        <f t="shared" si="283"/>
        <v>2.5156669650850491E-2</v>
      </c>
      <c r="BH289" s="2">
        <f t="shared" si="284"/>
        <v>3.4323469302052129E-2</v>
      </c>
      <c r="BI289" s="2">
        <f t="shared" si="285"/>
        <v>5.5432682885859065E-3</v>
      </c>
      <c r="BJ289" s="2">
        <f t="shared" si="286"/>
        <v>0.96013326240936192</v>
      </c>
    </row>
    <row r="290" spans="1:62" ht="15" customHeight="1" x14ac:dyDescent="0.2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si="272"/>
        <v>1426</v>
      </c>
      <c r="R290">
        <f t="shared" si="273"/>
        <v>44689</v>
      </c>
      <c r="Z290">
        <f t="shared" si="274"/>
        <v>41264</v>
      </c>
      <c r="AA290">
        <f t="shared" si="275"/>
        <v>34415</v>
      </c>
      <c r="AB290">
        <f t="shared" si="276"/>
        <v>1426</v>
      </c>
      <c r="AC290">
        <f t="shared" si="277"/>
        <v>1999</v>
      </c>
      <c r="AE290" s="3">
        <f t="shared" si="287"/>
        <v>7091</v>
      </c>
      <c r="AF290" s="3">
        <f t="shared" si="288"/>
        <v>914</v>
      </c>
      <c r="AG290" s="3">
        <f t="shared" si="289"/>
        <v>122</v>
      </c>
      <c r="AH290" s="3">
        <f t="shared" si="290"/>
        <v>2</v>
      </c>
      <c r="AI290" s="3">
        <f t="shared" si="291"/>
        <v>-9</v>
      </c>
      <c r="AJ290" s="3">
        <f t="shared" si="292"/>
        <v>120</v>
      </c>
      <c r="AK290" s="3">
        <f t="shared" si="293"/>
        <v>760</v>
      </c>
      <c r="AL290" s="3">
        <f t="shared" si="294"/>
        <v>32</v>
      </c>
      <c r="AM290" s="3"/>
      <c r="AN290" s="3">
        <f t="shared" si="295"/>
        <v>6177</v>
      </c>
      <c r="AO290" s="3">
        <f t="shared" si="296"/>
        <v>914</v>
      </c>
      <c r="AQ290" s="6">
        <f t="shared" si="297"/>
        <v>6.551037301464121E-3</v>
      </c>
      <c r="AR290" s="6">
        <f t="shared" si="298"/>
        <v>1.1689474357334698E-2</v>
      </c>
      <c r="AS290" s="6">
        <f t="shared" si="299"/>
        <v>3.4155491475125282E-3</v>
      </c>
      <c r="AT290" s="6">
        <f t="shared" si="300"/>
        <v>1.4044943820224719E-3</v>
      </c>
      <c r="AU290" s="6">
        <f t="shared" si="301"/>
        <v>-4.5454545454545456E-2</v>
      </c>
      <c r="AV290" s="6">
        <f t="shared" si="302"/>
        <v>3.4990523399912525E-3</v>
      </c>
      <c r="AW290" s="6">
        <f t="shared" si="303"/>
        <v>1.8763578905787084E-2</v>
      </c>
      <c r="AX290" s="6">
        <f t="shared" si="304"/>
        <v>1.626842907981698E-2</v>
      </c>
      <c r="AZ290" s="2">
        <f t="shared" si="305"/>
        <v>7.260478286209919E-2</v>
      </c>
      <c r="BA290" s="17">
        <f t="shared" si="306"/>
        <v>0.12889578338739247</v>
      </c>
      <c r="BB290" s="2">
        <f t="shared" si="278"/>
        <v>1.8026901294498382E-2</v>
      </c>
      <c r="BC290" s="2">
        <f t="shared" si="279"/>
        <v>1.5637641585760517E-2</v>
      </c>
      <c r="BD290" s="2">
        <f t="shared" si="280"/>
        <v>2.3892597087378639E-3</v>
      </c>
      <c r="BE290" s="2">
        <f t="shared" si="281"/>
        <v>0.43506017394822005</v>
      </c>
      <c r="BF290" s="2">
        <f t="shared" si="282"/>
        <v>0.52164239482200647</v>
      </c>
      <c r="BG290" s="2">
        <f t="shared" si="283"/>
        <v>2.527052993527508E-2</v>
      </c>
      <c r="BH290" s="2">
        <f t="shared" si="284"/>
        <v>3.4513545939008398E-2</v>
      </c>
      <c r="BI290" s="2">
        <f t="shared" si="285"/>
        <v>5.2732903657822048E-3</v>
      </c>
      <c r="BJ290" s="2">
        <f t="shared" si="286"/>
        <v>0.96021316369520937</v>
      </c>
    </row>
    <row r="291" spans="1:62" ht="15" customHeight="1" x14ac:dyDescent="0.2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si="272"/>
        <v>1410</v>
      </c>
      <c r="R291">
        <f t="shared" si="273"/>
        <v>45632</v>
      </c>
      <c r="Z291">
        <f t="shared" si="274"/>
        <v>42192</v>
      </c>
      <c r="AA291">
        <f t="shared" si="275"/>
        <v>34559</v>
      </c>
      <c r="AB291">
        <f t="shared" si="276"/>
        <v>1410</v>
      </c>
      <c r="AC291">
        <f t="shared" si="277"/>
        <v>2030</v>
      </c>
      <c r="AE291" s="3">
        <f t="shared" si="287"/>
        <v>9086</v>
      </c>
      <c r="AF291" s="3">
        <f t="shared" si="288"/>
        <v>1087</v>
      </c>
      <c r="AG291" s="3">
        <f t="shared" si="289"/>
        <v>128</v>
      </c>
      <c r="AH291" s="3">
        <f t="shared" si="290"/>
        <v>-16</v>
      </c>
      <c r="AI291" s="3">
        <f t="shared" si="291"/>
        <v>-4</v>
      </c>
      <c r="AJ291" s="3">
        <f t="shared" si="292"/>
        <v>144</v>
      </c>
      <c r="AK291" s="3">
        <f t="shared" si="293"/>
        <v>928</v>
      </c>
      <c r="AL291" s="3">
        <f t="shared" si="294"/>
        <v>31</v>
      </c>
      <c r="AM291" s="3"/>
      <c r="AN291" s="3">
        <f t="shared" si="295"/>
        <v>7999</v>
      </c>
      <c r="AO291" s="3">
        <f t="shared" si="296"/>
        <v>1087</v>
      </c>
      <c r="AQ291" s="6">
        <f t="shared" si="297"/>
        <v>8.3394905072440486E-3</v>
      </c>
      <c r="AR291" s="6">
        <f t="shared" si="298"/>
        <v>1.3741403721682848E-2</v>
      </c>
      <c r="AS291" s="6">
        <f t="shared" si="299"/>
        <v>3.5713289249741918E-3</v>
      </c>
      <c r="AT291" s="6">
        <f t="shared" si="300"/>
        <v>-1.1220196353436185E-2</v>
      </c>
      <c r="AU291" s="6">
        <f t="shared" si="301"/>
        <v>-2.1164021164021163E-2</v>
      </c>
      <c r="AV291" s="6">
        <f t="shared" si="302"/>
        <v>4.1842219962225776E-3</v>
      </c>
      <c r="AW291" s="6">
        <f t="shared" si="303"/>
        <v>2.2489336952307096E-2</v>
      </c>
      <c r="AX291" s="6">
        <f t="shared" si="304"/>
        <v>1.5507753876938469E-2</v>
      </c>
      <c r="AZ291" s="2">
        <f t="shared" si="305"/>
        <v>7.299374386151114E-2</v>
      </c>
      <c r="BA291" s="17">
        <f t="shared" si="306"/>
        <v>0.11963460268545015</v>
      </c>
      <c r="BB291" s="2">
        <f t="shared" si="278"/>
        <v>1.7583020538464417E-2</v>
      </c>
      <c r="BC291" s="2">
        <f t="shared" si="279"/>
        <v>1.5276028481999228E-2</v>
      </c>
      <c r="BD291" s="2">
        <f t="shared" si="280"/>
        <v>2.3069920564651892E-3</v>
      </c>
      <c r="BE291" s="2">
        <f t="shared" si="281"/>
        <v>0.4309585863750296</v>
      </c>
      <c r="BF291" s="2">
        <f t="shared" si="282"/>
        <v>0.52614383160205014</v>
      </c>
      <c r="BG291" s="2">
        <f t="shared" si="283"/>
        <v>2.531456148445586E-2</v>
      </c>
      <c r="BH291" s="2">
        <f t="shared" si="284"/>
        <v>3.4057104729072259E-2</v>
      </c>
      <c r="BI291" s="2">
        <f t="shared" si="285"/>
        <v>5.1433178570435651E-3</v>
      </c>
      <c r="BJ291" s="2">
        <f t="shared" si="286"/>
        <v>0.96079957741388422</v>
      </c>
    </row>
    <row r="292" spans="1:62" ht="15" customHeight="1" x14ac:dyDescent="0.2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si="272"/>
        <v>1371</v>
      </c>
      <c r="R292">
        <f t="shared" si="273"/>
        <v>47451</v>
      </c>
      <c r="Z292">
        <f t="shared" si="274"/>
        <v>44021</v>
      </c>
      <c r="AA292">
        <f t="shared" si="275"/>
        <v>33805</v>
      </c>
      <c r="AB292">
        <f t="shared" si="276"/>
        <v>1371</v>
      </c>
      <c r="AC292">
        <f t="shared" si="277"/>
        <v>2059</v>
      </c>
      <c r="AE292" s="3">
        <f t="shared" si="287"/>
        <v>9974</v>
      </c>
      <c r="AF292" s="3">
        <f t="shared" si="288"/>
        <v>1065</v>
      </c>
      <c r="AG292" s="3">
        <f t="shared" si="289"/>
        <v>-793</v>
      </c>
      <c r="AH292" s="3">
        <f t="shared" si="290"/>
        <v>-39</v>
      </c>
      <c r="AI292" s="3">
        <f t="shared" si="291"/>
        <v>-2</v>
      </c>
      <c r="AJ292" s="3">
        <f t="shared" si="292"/>
        <v>-754</v>
      </c>
      <c r="AK292" s="3">
        <f t="shared" si="293"/>
        <v>1829</v>
      </c>
      <c r="AL292" s="3">
        <f t="shared" si="294"/>
        <v>29</v>
      </c>
      <c r="AM292" s="3"/>
      <c r="AN292" s="3">
        <f t="shared" si="295"/>
        <v>8909</v>
      </c>
      <c r="AO292" s="3">
        <f t="shared" si="296"/>
        <v>1065</v>
      </c>
      <c r="AQ292" s="6">
        <f t="shared" si="297"/>
        <v>9.0788193347721338E-3</v>
      </c>
      <c r="AR292" s="6">
        <f t="shared" si="298"/>
        <v>1.3280792108840145E-2</v>
      </c>
      <c r="AS292" s="6">
        <f t="shared" si="299"/>
        <v>-2.2046762489921878E-2</v>
      </c>
      <c r="AT292" s="6">
        <f t="shared" si="300"/>
        <v>-2.7659574468085105E-2</v>
      </c>
      <c r="AU292" s="6">
        <f t="shared" si="301"/>
        <v>-1.0810810810810811E-2</v>
      </c>
      <c r="AV292" s="6">
        <f t="shared" si="302"/>
        <v>-2.1817760930582481E-2</v>
      </c>
      <c r="AW292" s="6">
        <f t="shared" si="303"/>
        <v>4.3349450132726584E-2</v>
      </c>
      <c r="AX292" s="6">
        <f t="shared" si="304"/>
        <v>1.4285714285714285E-2</v>
      </c>
      <c r="AZ292" s="2">
        <f t="shared" si="305"/>
        <v>7.3297702004826021E-2</v>
      </c>
      <c r="BA292" s="17">
        <f t="shared" si="306"/>
        <v>0.10677762181672348</v>
      </c>
      <c r="BB292" s="2">
        <f t="shared" si="278"/>
        <v>1.6872600177217683E-2</v>
      </c>
      <c r="BC292" s="2">
        <f t="shared" si="279"/>
        <v>1.4620458796888846E-2</v>
      </c>
      <c r="BD292" s="2">
        <f t="shared" si="280"/>
        <v>2.252141380328837E-3</v>
      </c>
      <c r="BE292" s="2">
        <f t="shared" si="281"/>
        <v>0.41603081618588167</v>
      </c>
      <c r="BF292" s="2">
        <f t="shared" si="282"/>
        <v>0.54175691641232648</v>
      </c>
      <c r="BG292" s="2">
        <f t="shared" si="283"/>
        <v>2.5339667224574185E-2</v>
      </c>
      <c r="BH292" s="2">
        <f t="shared" si="284"/>
        <v>3.377302706390721E-2</v>
      </c>
      <c r="BI292" s="2">
        <f t="shared" si="285"/>
        <v>5.2024107345917669E-3</v>
      </c>
      <c r="BJ292" s="2">
        <f t="shared" si="286"/>
        <v>0.96102456220150101</v>
      </c>
    </row>
    <row r="293" spans="1:62" ht="15" customHeight="1" x14ac:dyDescent="0.2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si="272"/>
        <v>1310</v>
      </c>
      <c r="R293">
        <f t="shared" si="273"/>
        <v>48750</v>
      </c>
      <c r="Z293">
        <f t="shared" si="274"/>
        <v>45353</v>
      </c>
      <c r="AA293">
        <f t="shared" si="275"/>
        <v>33378</v>
      </c>
      <c r="AB293">
        <f t="shared" si="276"/>
        <v>1310</v>
      </c>
      <c r="AC293">
        <f t="shared" si="277"/>
        <v>2087</v>
      </c>
      <c r="AE293" s="3">
        <f t="shared" si="287"/>
        <v>9353</v>
      </c>
      <c r="AF293" s="3">
        <f t="shared" si="288"/>
        <v>872</v>
      </c>
      <c r="AG293" s="3">
        <f t="shared" si="289"/>
        <v>-488</v>
      </c>
      <c r="AH293" s="3">
        <f t="shared" si="290"/>
        <v>-61</v>
      </c>
      <c r="AI293" s="3">
        <f t="shared" si="291"/>
        <v>-4</v>
      </c>
      <c r="AJ293" s="3">
        <f t="shared" si="292"/>
        <v>-427</v>
      </c>
      <c r="AK293" s="3">
        <f t="shared" si="293"/>
        <v>1332</v>
      </c>
      <c r="AL293" s="3">
        <f t="shared" si="294"/>
        <v>28</v>
      </c>
      <c r="AM293" s="3"/>
      <c r="AN293" s="3">
        <f t="shared" si="295"/>
        <v>8481</v>
      </c>
      <c r="AO293" s="3">
        <f t="shared" si="296"/>
        <v>872</v>
      </c>
      <c r="AQ293" s="6">
        <f t="shared" si="297"/>
        <v>8.4369573551631594E-3</v>
      </c>
      <c r="AR293" s="6">
        <f t="shared" si="298"/>
        <v>1.0731515211184406E-2</v>
      </c>
      <c r="AS293" s="6">
        <f t="shared" si="299"/>
        <v>-1.3873095292244713E-2</v>
      </c>
      <c r="AT293" s="6">
        <f t="shared" si="300"/>
        <v>-4.449307075127644E-2</v>
      </c>
      <c r="AU293" s="6">
        <f t="shared" si="301"/>
        <v>-2.185792349726776E-2</v>
      </c>
      <c r="AV293" s="6">
        <f t="shared" si="302"/>
        <v>-1.2631267563969827E-2</v>
      </c>
      <c r="AW293" s="6">
        <f t="shared" si="303"/>
        <v>3.0258285818132256E-2</v>
      </c>
      <c r="AX293" s="6">
        <f t="shared" si="304"/>
        <v>1.3598834385624089E-2</v>
      </c>
      <c r="AZ293" s="2">
        <f t="shared" si="305"/>
        <v>7.3464480717899544E-2</v>
      </c>
      <c r="BA293" s="17">
        <f t="shared" si="306"/>
        <v>9.323211803699348E-2</v>
      </c>
      <c r="BB293" s="2">
        <f t="shared" si="278"/>
        <v>1.5950711085135398E-2</v>
      </c>
      <c r="BC293" s="2">
        <f t="shared" si="279"/>
        <v>1.3771186440677966E-2</v>
      </c>
      <c r="BD293" s="2">
        <f t="shared" si="280"/>
        <v>2.1795246444574323E-3</v>
      </c>
      <c r="BE293" s="2">
        <f t="shared" si="281"/>
        <v>0.40641437755698423</v>
      </c>
      <c r="BF293" s="2">
        <f t="shared" si="282"/>
        <v>0.55222335865965322</v>
      </c>
      <c r="BG293" s="2">
        <f t="shared" si="283"/>
        <v>2.5411552698227157E-2</v>
      </c>
      <c r="BH293" s="2">
        <f t="shared" si="284"/>
        <v>3.2604935424354241E-2</v>
      </c>
      <c r="BI293" s="2">
        <f t="shared" si="285"/>
        <v>5.160285977859779E-3</v>
      </c>
      <c r="BJ293" s="2">
        <f t="shared" si="286"/>
        <v>0.96223477859778594</v>
      </c>
    </row>
    <row r="294" spans="1:62" ht="15" customHeight="1" x14ac:dyDescent="0.2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si="272"/>
        <v>1273</v>
      </c>
      <c r="R294">
        <f t="shared" si="273"/>
        <v>50267</v>
      </c>
      <c r="Z294">
        <f t="shared" si="274"/>
        <v>46885</v>
      </c>
      <c r="AA294">
        <f t="shared" si="275"/>
        <v>32592</v>
      </c>
      <c r="AB294">
        <f t="shared" si="276"/>
        <v>1273</v>
      </c>
      <c r="AC294">
        <f t="shared" si="277"/>
        <v>2109</v>
      </c>
      <c r="AE294" s="3">
        <f t="shared" si="287"/>
        <v>8109</v>
      </c>
      <c r="AF294" s="3">
        <f t="shared" si="288"/>
        <v>731</v>
      </c>
      <c r="AG294" s="3">
        <f t="shared" si="289"/>
        <v>-823</v>
      </c>
      <c r="AH294" s="3">
        <f t="shared" si="290"/>
        <v>-37</v>
      </c>
      <c r="AI294" s="3">
        <f t="shared" si="291"/>
        <v>3</v>
      </c>
      <c r="AJ294" s="3">
        <f t="shared" si="292"/>
        <v>-786</v>
      </c>
      <c r="AK294" s="3">
        <f t="shared" si="293"/>
        <v>1532</v>
      </c>
      <c r="AL294" s="3">
        <f t="shared" si="294"/>
        <v>22</v>
      </c>
      <c r="AM294" s="3"/>
      <c r="AN294" s="3">
        <f t="shared" si="295"/>
        <v>7378</v>
      </c>
      <c r="AO294" s="3">
        <f t="shared" si="296"/>
        <v>731</v>
      </c>
      <c r="AQ294" s="6">
        <f t="shared" si="297"/>
        <v>7.2535977272239361E-3</v>
      </c>
      <c r="AR294" s="6">
        <f t="shared" si="298"/>
        <v>8.9007403078121949E-3</v>
      </c>
      <c r="AS294" s="6">
        <f t="shared" si="299"/>
        <v>-2.3725784132841328E-2</v>
      </c>
      <c r="AT294" s="6">
        <f t="shared" si="300"/>
        <v>-2.8244274809160305E-2</v>
      </c>
      <c r="AU294" s="6">
        <f t="shared" si="301"/>
        <v>1.6759776536312849E-2</v>
      </c>
      <c r="AV294" s="6">
        <f t="shared" si="302"/>
        <v>-2.3548445083587992E-2</v>
      </c>
      <c r="AW294" s="6">
        <f t="shared" si="303"/>
        <v>3.3779463321059244E-2</v>
      </c>
      <c r="AX294" s="6">
        <f t="shared" si="304"/>
        <v>1.0541447053186392E-2</v>
      </c>
      <c r="AZ294" s="2">
        <f t="shared" si="305"/>
        <v>7.3584615780831364E-2</v>
      </c>
      <c r="BA294" s="17">
        <f t="shared" si="306"/>
        <v>9.0146750524109018E-2</v>
      </c>
      <c r="BB294" s="2">
        <f t="shared" si="278"/>
        <v>1.5363448750286631E-2</v>
      </c>
      <c r="BC294" s="2">
        <f t="shared" si="279"/>
        <v>1.3166946258101112E-2</v>
      </c>
      <c r="BD294" s="2">
        <f t="shared" si="280"/>
        <v>2.1965024921855201E-3</v>
      </c>
      <c r="BE294" s="2">
        <f t="shared" si="281"/>
        <v>0.39334290783137621</v>
      </c>
      <c r="BF294" s="2">
        <f t="shared" si="282"/>
        <v>0.56584076563801156</v>
      </c>
      <c r="BG294" s="2">
        <f t="shared" si="283"/>
        <v>2.5452877780325612E-2</v>
      </c>
      <c r="BH294" s="2">
        <f t="shared" si="284"/>
        <v>3.2216152369703231E-2</v>
      </c>
      <c r="BI294" s="2">
        <f t="shared" si="285"/>
        <v>5.3742802303262957E-3</v>
      </c>
      <c r="BJ294" s="2">
        <f t="shared" si="286"/>
        <v>0.96240956739997052</v>
      </c>
    </row>
    <row r="295" spans="1:62" ht="15" customHeight="1" x14ac:dyDescent="0.2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:Q326" si="307">H295+L295</f>
        <v>1245</v>
      </c>
      <c r="R295">
        <f t="shared" ref="R295:R326" si="308">Q295+N295+O295</f>
        <v>51139</v>
      </c>
      <c r="Z295">
        <f t="shared" ref="Z295:Z326" si="309">N295</f>
        <v>47763</v>
      </c>
      <c r="AA295">
        <f t="shared" ref="AA295:AA326" si="310">M295</f>
        <v>32598</v>
      </c>
      <c r="AB295">
        <f t="shared" ref="AB295:AB326" si="311">H295</f>
        <v>1245</v>
      </c>
      <c r="AC295">
        <f t="shared" ref="AC295:AC326" si="312">O295</f>
        <v>2131</v>
      </c>
      <c r="AE295" s="3">
        <f t="shared" si="287"/>
        <v>7237</v>
      </c>
      <c r="AF295" s="3">
        <f t="shared" si="288"/>
        <v>878</v>
      </c>
      <c r="AG295" s="3">
        <f t="shared" si="289"/>
        <v>-22</v>
      </c>
      <c r="AH295" s="3">
        <f t="shared" si="290"/>
        <v>-28</v>
      </c>
      <c r="AI295" s="3">
        <f t="shared" si="291"/>
        <v>-8</v>
      </c>
      <c r="AJ295" s="3">
        <f t="shared" si="292"/>
        <v>6</v>
      </c>
      <c r="AK295" s="3">
        <f t="shared" si="293"/>
        <v>878</v>
      </c>
      <c r="AL295" s="3">
        <f t="shared" si="294"/>
        <v>22</v>
      </c>
      <c r="AM295" s="3"/>
      <c r="AN295" s="3">
        <f t="shared" si="295"/>
        <v>6359</v>
      </c>
      <c r="AO295" s="3">
        <f t="shared" si="296"/>
        <v>878</v>
      </c>
      <c r="AQ295" s="6">
        <f t="shared" si="297"/>
        <v>6.4269646556907103E-3</v>
      </c>
      <c r="AR295" s="6">
        <f t="shared" si="298"/>
        <v>1.0596314220543333E-2</v>
      </c>
      <c r="AS295" s="6">
        <f t="shared" si="299"/>
        <v>-6.4963826959988193E-4</v>
      </c>
      <c r="AT295" s="6">
        <f t="shared" si="300"/>
        <v>-2.199528672427337E-2</v>
      </c>
      <c r="AU295" s="6">
        <f t="shared" si="301"/>
        <v>-4.3956043956043959E-2</v>
      </c>
      <c r="AV295" s="6">
        <f t="shared" si="302"/>
        <v>1.8409425625920471E-4</v>
      </c>
      <c r="AW295" s="6">
        <f t="shared" si="303"/>
        <v>1.8726671643382747E-2</v>
      </c>
      <c r="AX295" s="6">
        <f t="shared" si="304"/>
        <v>1.0431484115694643E-2</v>
      </c>
      <c r="AZ295" s="2">
        <f t="shared" si="305"/>
        <v>7.3889456565667255E-2</v>
      </c>
      <c r="BA295" s="17">
        <f t="shared" si="306"/>
        <v>0.12132098936023214</v>
      </c>
      <c r="BB295" s="2">
        <f t="shared" ref="BB295:BB326" si="313">H295/E295</f>
        <v>1.48679795072668E-2</v>
      </c>
      <c r="BC295" s="2">
        <f t="shared" ref="BC295:BC326" si="314">(H295-J295)/E295</f>
        <v>1.2790045021913849E-2</v>
      </c>
      <c r="BD295" s="2">
        <f t="shared" ref="BD295:BD326" si="315">J295/E295</f>
        <v>2.0779344853529501E-3</v>
      </c>
      <c r="BE295" s="2">
        <f t="shared" ref="BE295:BE326" si="316">M295/E295</f>
        <v>0.38929027789388204</v>
      </c>
      <c r="BF295" s="2">
        <f t="shared" ref="BF295:BF326" si="317">N295/E295</f>
        <v>0.57039301622938487</v>
      </c>
      <c r="BG295" s="2">
        <f t="shared" ref="BG295:BG326" si="318">O295/E295</f>
        <v>2.5448726369466306E-2</v>
      </c>
      <c r="BH295" s="2">
        <f t="shared" ref="BH295:BH326" si="319">I295/G295</f>
        <v>3.1646130662175337E-2</v>
      </c>
      <c r="BI295" s="2">
        <f t="shared" ref="BI295:BI326" si="320">J295/G295</f>
        <v>5.1413881748071976E-3</v>
      </c>
      <c r="BJ295" s="2">
        <f t="shared" ref="BJ295:BJ326" si="321">M295/G295</f>
        <v>0.9632124811630175</v>
      </c>
    </row>
    <row r="296" spans="1:62" ht="15" customHeight="1" x14ac:dyDescent="0.2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si="307"/>
        <v>1254</v>
      </c>
      <c r="R296">
        <f t="shared" si="308"/>
        <v>51900</v>
      </c>
      <c r="Z296">
        <f t="shared" si="309"/>
        <v>48491</v>
      </c>
      <c r="AA296">
        <f t="shared" si="310"/>
        <v>32629</v>
      </c>
      <c r="AB296">
        <f t="shared" si="311"/>
        <v>1254</v>
      </c>
      <c r="AC296">
        <f t="shared" si="312"/>
        <v>2155</v>
      </c>
      <c r="AE296" s="3">
        <f t="shared" si="287"/>
        <v>7109</v>
      </c>
      <c r="AF296" s="3">
        <f t="shared" si="288"/>
        <v>792</v>
      </c>
      <c r="AG296" s="3">
        <f t="shared" si="289"/>
        <v>40</v>
      </c>
      <c r="AH296" s="3">
        <f t="shared" si="290"/>
        <v>9</v>
      </c>
      <c r="AI296" s="3">
        <f t="shared" si="291"/>
        <v>4</v>
      </c>
      <c r="AJ296" s="3">
        <f t="shared" si="292"/>
        <v>31</v>
      </c>
      <c r="AK296" s="3">
        <f t="shared" si="293"/>
        <v>728</v>
      </c>
      <c r="AL296" s="3">
        <f t="shared" si="294"/>
        <v>24</v>
      </c>
      <c r="AM296" s="3"/>
      <c r="AN296" s="3">
        <f t="shared" si="295"/>
        <v>6317</v>
      </c>
      <c r="AO296" s="3">
        <f t="shared" si="296"/>
        <v>792</v>
      </c>
      <c r="AQ296" s="6">
        <f t="shared" si="297"/>
        <v>6.2729754675391828E-3</v>
      </c>
      <c r="AR296" s="6">
        <f t="shared" si="298"/>
        <v>9.4581845540203258E-3</v>
      </c>
      <c r="AS296" s="6">
        <f t="shared" si="299"/>
        <v>1.1819283160476317E-3</v>
      </c>
      <c r="AT296" s="6">
        <f t="shared" si="300"/>
        <v>7.2289156626506026E-3</v>
      </c>
      <c r="AU296" s="6">
        <f t="shared" si="301"/>
        <v>2.2988505747126436E-2</v>
      </c>
      <c r="AV296" s="6">
        <f t="shared" si="302"/>
        <v>9.5097858764341375E-4</v>
      </c>
      <c r="AW296" s="6">
        <f t="shared" si="303"/>
        <v>1.5241923664761426E-2</v>
      </c>
      <c r="AX296" s="6">
        <f t="shared" si="304"/>
        <v>1.1262318160488035E-2</v>
      </c>
      <c r="AZ296" s="2">
        <f t="shared" si="305"/>
        <v>7.4123342771682851E-2</v>
      </c>
      <c r="BA296" s="17">
        <f t="shared" si="306"/>
        <v>0.11140807427204952</v>
      </c>
      <c r="BB296" s="2">
        <f t="shared" si="313"/>
        <v>1.483514533473719E-2</v>
      </c>
      <c r="BC296" s="2">
        <f t="shared" si="314"/>
        <v>1.2729359154846265E-2</v>
      </c>
      <c r="BD296" s="2">
        <f t="shared" si="315"/>
        <v>2.1057861798909252E-3</v>
      </c>
      <c r="BE296" s="2">
        <f t="shared" si="316"/>
        <v>0.38600953518910669</v>
      </c>
      <c r="BF296" s="2">
        <f t="shared" si="317"/>
        <v>0.57366111038815082</v>
      </c>
      <c r="BG296" s="2">
        <f t="shared" si="318"/>
        <v>2.5494209088005301E-2</v>
      </c>
      <c r="BH296" s="2">
        <f t="shared" si="319"/>
        <v>3.1756337986600949E-2</v>
      </c>
      <c r="BI296" s="2">
        <f t="shared" si="320"/>
        <v>5.2533718974116812E-3</v>
      </c>
      <c r="BJ296" s="2">
        <f t="shared" si="321"/>
        <v>0.96299029011598736</v>
      </c>
    </row>
    <row r="297" spans="1:62" ht="15" customHeight="1" x14ac:dyDescent="0.2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si="307"/>
        <v>1267</v>
      </c>
      <c r="R297">
        <f t="shared" si="308"/>
        <v>52562</v>
      </c>
      <c r="Z297">
        <f t="shared" si="309"/>
        <v>49114</v>
      </c>
      <c r="AA297">
        <f t="shared" si="310"/>
        <v>32636</v>
      </c>
      <c r="AB297">
        <f t="shared" si="311"/>
        <v>1267</v>
      </c>
      <c r="AC297">
        <f t="shared" si="312"/>
        <v>2181</v>
      </c>
      <c r="AE297" s="3">
        <f t="shared" si="287"/>
        <v>6216</v>
      </c>
      <c r="AF297" s="3">
        <f t="shared" si="288"/>
        <v>669</v>
      </c>
      <c r="AG297" s="3">
        <f t="shared" si="289"/>
        <v>20</v>
      </c>
      <c r="AH297" s="3">
        <f t="shared" si="290"/>
        <v>13</v>
      </c>
      <c r="AI297" s="3">
        <f t="shared" si="291"/>
        <v>3</v>
      </c>
      <c r="AJ297" s="3">
        <f t="shared" si="292"/>
        <v>7</v>
      </c>
      <c r="AK297" s="3">
        <f t="shared" si="293"/>
        <v>623</v>
      </c>
      <c r="AL297" s="3">
        <f t="shared" si="294"/>
        <v>26</v>
      </c>
      <c r="AM297" s="3"/>
      <c r="AN297" s="3">
        <f t="shared" si="295"/>
        <v>5547</v>
      </c>
      <c r="AO297" s="3">
        <f t="shared" si="296"/>
        <v>669</v>
      </c>
      <c r="AQ297" s="6">
        <f t="shared" si="297"/>
        <v>5.4508003013022822E-3</v>
      </c>
      <c r="AR297" s="6">
        <f t="shared" si="298"/>
        <v>7.9144435637473528E-3</v>
      </c>
      <c r="AS297" s="6">
        <f t="shared" si="299"/>
        <v>5.9026650532715522E-4</v>
      </c>
      <c r="AT297" s="6">
        <f t="shared" si="300"/>
        <v>1.036682615629984E-2</v>
      </c>
      <c r="AU297" s="6">
        <f t="shared" si="301"/>
        <v>1.6853932584269662E-2</v>
      </c>
      <c r="AV297" s="6">
        <f t="shared" si="302"/>
        <v>2.1453308406632138E-4</v>
      </c>
      <c r="AW297" s="6">
        <f t="shared" si="303"/>
        <v>1.2847744942360437E-2</v>
      </c>
      <c r="AX297" s="6">
        <f t="shared" si="304"/>
        <v>1.2064965197215777E-2</v>
      </c>
      <c r="AZ297" s="2">
        <f t="shared" si="305"/>
        <v>7.4304966252368959E-2</v>
      </c>
      <c r="BA297" s="17">
        <f t="shared" si="306"/>
        <v>0.10762548262548262</v>
      </c>
      <c r="BB297" s="2">
        <f t="shared" si="313"/>
        <v>1.4871241108946219E-2</v>
      </c>
      <c r="BC297" s="2">
        <f t="shared" si="314"/>
        <v>1.2746778093382474E-2</v>
      </c>
      <c r="BD297" s="2">
        <f t="shared" si="315"/>
        <v>2.1244630155637457E-3</v>
      </c>
      <c r="BE297" s="2">
        <f t="shared" si="316"/>
        <v>0.383060635226179</v>
      </c>
      <c r="BF297" s="2">
        <f t="shared" si="317"/>
        <v>0.57646893119556797</v>
      </c>
      <c r="BG297" s="2">
        <f t="shared" si="318"/>
        <v>2.5599192469306791E-2</v>
      </c>
      <c r="BH297" s="2">
        <f t="shared" si="319"/>
        <v>3.2032563489956638E-2</v>
      </c>
      <c r="BI297" s="2">
        <f t="shared" si="320"/>
        <v>5.3387605816594399E-3</v>
      </c>
      <c r="BJ297" s="2">
        <f t="shared" si="321"/>
        <v>0.96262867592838397</v>
      </c>
    </row>
    <row r="298" spans="1:62" ht="15" customHeight="1" x14ac:dyDescent="0.2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si="307"/>
        <v>1235</v>
      </c>
      <c r="R298">
        <f t="shared" si="308"/>
        <v>53835</v>
      </c>
      <c r="Z298">
        <f t="shared" si="309"/>
        <v>50397</v>
      </c>
      <c r="AA298">
        <f t="shared" si="310"/>
        <v>32257</v>
      </c>
      <c r="AB298">
        <f t="shared" si="311"/>
        <v>1235</v>
      </c>
      <c r="AC298">
        <f t="shared" si="312"/>
        <v>2203</v>
      </c>
      <c r="AE298" s="3">
        <f t="shared" si="287"/>
        <v>8689</v>
      </c>
      <c r="AF298" s="3">
        <f t="shared" si="288"/>
        <v>894</v>
      </c>
      <c r="AG298" s="3">
        <f t="shared" si="289"/>
        <v>-411</v>
      </c>
      <c r="AH298" s="3">
        <f t="shared" si="290"/>
        <v>-32</v>
      </c>
      <c r="AI298" s="3">
        <f t="shared" si="291"/>
        <v>-5</v>
      </c>
      <c r="AJ298" s="3">
        <f t="shared" si="292"/>
        <v>-379</v>
      </c>
      <c r="AK298" s="3">
        <f t="shared" si="293"/>
        <v>1283</v>
      </c>
      <c r="AL298" s="3">
        <f t="shared" si="294"/>
        <v>22</v>
      </c>
      <c r="AM298" s="3"/>
      <c r="AN298" s="3">
        <f t="shared" si="295"/>
        <v>7795</v>
      </c>
      <c r="AO298" s="3">
        <f t="shared" si="296"/>
        <v>894</v>
      </c>
      <c r="AQ298" s="6">
        <f t="shared" si="297"/>
        <v>7.5780634729316872E-3</v>
      </c>
      <c r="AR298" s="6">
        <f t="shared" si="298"/>
        <v>1.0493204065823141E-2</v>
      </c>
      <c r="AS298" s="6">
        <f t="shared" si="299"/>
        <v>-1.2122820989292984E-2</v>
      </c>
      <c r="AT298" s="6">
        <f t="shared" si="300"/>
        <v>-2.5256511444356748E-2</v>
      </c>
      <c r="AU298" s="6">
        <f t="shared" si="301"/>
        <v>-2.7624309392265192E-2</v>
      </c>
      <c r="AV298" s="6">
        <f t="shared" si="302"/>
        <v>-1.1612942762593455E-2</v>
      </c>
      <c r="AW298" s="6">
        <f t="shared" si="303"/>
        <v>2.6122897748096265E-2</v>
      </c>
      <c r="AX298" s="6">
        <f t="shared" si="304"/>
        <v>1.0087116001834021E-2</v>
      </c>
      <c r="AZ298" s="2">
        <f t="shared" si="305"/>
        <v>7.4519946541468443E-2</v>
      </c>
      <c r="BA298" s="17">
        <f t="shared" si="306"/>
        <v>0.10288870986304523</v>
      </c>
      <c r="BB298" s="2">
        <f t="shared" si="313"/>
        <v>1.4345119174836222E-2</v>
      </c>
      <c r="BC298" s="2">
        <f t="shared" si="314"/>
        <v>1.2300794498908144E-2</v>
      </c>
      <c r="BD298" s="2">
        <f t="shared" si="315"/>
        <v>2.0443246759280771E-3</v>
      </c>
      <c r="BE298" s="2">
        <f t="shared" si="316"/>
        <v>0.37468057426938622</v>
      </c>
      <c r="BF298" s="2">
        <f t="shared" si="317"/>
        <v>0.58538540166333686</v>
      </c>
      <c r="BG298" s="2">
        <f t="shared" si="318"/>
        <v>2.5588904892440645E-2</v>
      </c>
      <c r="BH298" s="2">
        <f t="shared" si="319"/>
        <v>3.1619491221784306E-2</v>
      </c>
      <c r="BI298" s="2">
        <f t="shared" si="320"/>
        <v>5.2549862653768062E-3</v>
      </c>
      <c r="BJ298" s="2">
        <f t="shared" si="321"/>
        <v>0.96312552251283889</v>
      </c>
    </row>
    <row r="299" spans="1:62" ht="15" customHeight="1" x14ac:dyDescent="0.2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si="307"/>
        <v>1204</v>
      </c>
      <c r="R299">
        <f t="shared" si="308"/>
        <v>54614</v>
      </c>
      <c r="Z299">
        <f t="shared" si="309"/>
        <v>51197</v>
      </c>
      <c r="AA299">
        <f t="shared" si="310"/>
        <v>32410</v>
      </c>
      <c r="AB299">
        <f t="shared" si="311"/>
        <v>1204</v>
      </c>
      <c r="AC299">
        <f t="shared" si="312"/>
        <v>2213</v>
      </c>
      <c r="AE299" s="3">
        <f t="shared" si="287"/>
        <v>9264</v>
      </c>
      <c r="AF299" s="3">
        <f t="shared" si="288"/>
        <v>932</v>
      </c>
      <c r="AG299" s="3">
        <f t="shared" si="289"/>
        <v>122</v>
      </c>
      <c r="AH299" s="3">
        <f t="shared" si="290"/>
        <v>-31</v>
      </c>
      <c r="AI299" s="3">
        <f t="shared" si="291"/>
        <v>0</v>
      </c>
      <c r="AJ299" s="3">
        <f t="shared" si="292"/>
        <v>153</v>
      </c>
      <c r="AK299" s="3">
        <f t="shared" si="293"/>
        <v>800</v>
      </c>
      <c r="AL299" s="3">
        <f t="shared" si="294"/>
        <v>10</v>
      </c>
      <c r="AM299" s="3"/>
      <c r="AN299" s="3">
        <f t="shared" si="295"/>
        <v>8332</v>
      </c>
      <c r="AO299" s="3">
        <f t="shared" si="296"/>
        <v>932</v>
      </c>
      <c r="AQ299" s="6">
        <f t="shared" si="297"/>
        <v>8.0187797328458363E-3</v>
      </c>
      <c r="AR299" s="6">
        <f t="shared" si="298"/>
        <v>1.0825628397528226E-2</v>
      </c>
      <c r="AS299" s="6">
        <f t="shared" si="299"/>
        <v>3.6426609339543772E-3</v>
      </c>
      <c r="AT299" s="6">
        <f t="shared" si="300"/>
        <v>-2.5101214574898785E-2</v>
      </c>
      <c r="AU299" s="6">
        <f t="shared" si="301"/>
        <v>0</v>
      </c>
      <c r="AV299" s="6">
        <f t="shared" si="302"/>
        <v>4.7431565241652972E-3</v>
      </c>
      <c r="AW299" s="6">
        <f t="shared" si="303"/>
        <v>1.5873960751632041E-2</v>
      </c>
      <c r="AX299" s="6">
        <f t="shared" si="304"/>
        <v>4.5392646391284614E-3</v>
      </c>
      <c r="AZ299" s="2">
        <f t="shared" si="305"/>
        <v>7.4727448838695046E-2</v>
      </c>
      <c r="BA299" s="17">
        <f t="shared" si="306"/>
        <v>0.10060449050086356</v>
      </c>
      <c r="BB299" s="2">
        <f t="shared" si="313"/>
        <v>1.3835263835263836E-2</v>
      </c>
      <c r="BC299" s="2">
        <f t="shared" si="314"/>
        <v>1.1812833241404671E-2</v>
      </c>
      <c r="BD299" s="2">
        <f t="shared" si="315"/>
        <v>2.0224305938591654E-3</v>
      </c>
      <c r="BE299" s="2">
        <f t="shared" si="316"/>
        <v>0.37242599742599741</v>
      </c>
      <c r="BF299" s="2">
        <f t="shared" si="317"/>
        <v>0.58830897223754364</v>
      </c>
      <c r="BG299" s="2">
        <f t="shared" si="318"/>
        <v>2.5429766501195071E-2</v>
      </c>
      <c r="BH299" s="2">
        <f t="shared" si="319"/>
        <v>3.0582495388826084E-2</v>
      </c>
      <c r="BI299" s="2">
        <f t="shared" si="320"/>
        <v>5.2359136074254771E-3</v>
      </c>
      <c r="BJ299" s="2">
        <f t="shared" si="321"/>
        <v>0.96418159100374845</v>
      </c>
    </row>
    <row r="300" spans="1:62" ht="15" customHeight="1" x14ac:dyDescent="0.2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si="307"/>
        <v>1181</v>
      </c>
      <c r="R300">
        <f t="shared" si="308"/>
        <v>55678</v>
      </c>
      <c r="Z300">
        <f t="shared" si="309"/>
        <v>52258</v>
      </c>
      <c r="AA300">
        <f t="shared" si="310"/>
        <v>32199</v>
      </c>
      <c r="AB300">
        <f t="shared" si="311"/>
        <v>1181</v>
      </c>
      <c r="AC300">
        <f t="shared" si="312"/>
        <v>2239</v>
      </c>
      <c r="AE300" s="3">
        <f t="shared" si="287"/>
        <v>8135</v>
      </c>
      <c r="AF300" s="3">
        <f t="shared" si="288"/>
        <v>853</v>
      </c>
      <c r="AG300" s="3">
        <f t="shared" si="289"/>
        <v>-234</v>
      </c>
      <c r="AH300" s="3">
        <f t="shared" si="290"/>
        <v>-23</v>
      </c>
      <c r="AI300" s="3">
        <f t="shared" si="291"/>
        <v>-3</v>
      </c>
      <c r="AJ300" s="3">
        <f t="shared" si="292"/>
        <v>-211</v>
      </c>
      <c r="AK300" s="3">
        <f t="shared" si="293"/>
        <v>1061</v>
      </c>
      <c r="AL300" s="3">
        <f t="shared" si="294"/>
        <v>26</v>
      </c>
      <c r="AM300" s="3"/>
      <c r="AN300" s="3">
        <f t="shared" si="295"/>
        <v>7282</v>
      </c>
      <c r="AO300" s="3">
        <f t="shared" si="296"/>
        <v>853</v>
      </c>
      <c r="AQ300" s="6">
        <f t="shared" si="297"/>
        <v>6.985518894819639E-3</v>
      </c>
      <c r="AR300" s="6">
        <f t="shared" si="298"/>
        <v>9.8018937304651596E-3</v>
      </c>
      <c r="AS300" s="6">
        <f t="shared" si="299"/>
        <v>-6.9613851371452375E-3</v>
      </c>
      <c r="AT300" s="6">
        <f t="shared" si="300"/>
        <v>-1.9102990033222592E-2</v>
      </c>
      <c r="AU300" s="6">
        <f t="shared" si="301"/>
        <v>-1.7045454545454544E-2</v>
      </c>
      <c r="AV300" s="6">
        <f t="shared" si="302"/>
        <v>-6.5103363159518665E-3</v>
      </c>
      <c r="AW300" s="6">
        <f t="shared" si="303"/>
        <v>2.072387053928941E-2</v>
      </c>
      <c r="AX300" s="6">
        <f t="shared" si="304"/>
        <v>1.1748757342973339E-2</v>
      </c>
      <c r="AZ300" s="2">
        <f t="shared" si="305"/>
        <v>7.4936449367989919E-2</v>
      </c>
      <c r="BA300" s="17">
        <f t="shared" si="306"/>
        <v>0.10485556238475723</v>
      </c>
      <c r="BB300" s="2">
        <f t="shared" si="313"/>
        <v>1.3439238936240426E-2</v>
      </c>
      <c r="BC300" s="2">
        <f t="shared" si="314"/>
        <v>1.1470578194521889E-2</v>
      </c>
      <c r="BD300" s="2">
        <f t="shared" si="315"/>
        <v>1.9686607417185383E-3</v>
      </c>
      <c r="BE300" s="2">
        <f t="shared" si="316"/>
        <v>0.36640986833870071</v>
      </c>
      <c r="BF300" s="2">
        <f t="shared" si="317"/>
        <v>0.59467209850131431</v>
      </c>
      <c r="BG300" s="2">
        <f t="shared" si="318"/>
        <v>2.5478794223744553E-2</v>
      </c>
      <c r="BH300" s="2">
        <f t="shared" si="319"/>
        <v>3.0197723187537447E-2</v>
      </c>
      <c r="BI300" s="2">
        <f t="shared" si="320"/>
        <v>5.1827441581785497E-3</v>
      </c>
      <c r="BJ300" s="2">
        <f t="shared" si="321"/>
        <v>0.96461953265428402</v>
      </c>
    </row>
    <row r="301" spans="1:62" ht="15" customHeight="1" x14ac:dyDescent="0.2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si="307"/>
        <v>1169</v>
      </c>
      <c r="R301">
        <f t="shared" si="308"/>
        <v>56534</v>
      </c>
      <c r="Z301">
        <f t="shared" si="309"/>
        <v>53109</v>
      </c>
      <c r="AA301">
        <f t="shared" si="310"/>
        <v>32063</v>
      </c>
      <c r="AB301">
        <f t="shared" si="311"/>
        <v>1169</v>
      </c>
      <c r="AC301">
        <f t="shared" si="312"/>
        <v>2256</v>
      </c>
      <c r="AE301" s="3">
        <f t="shared" si="287"/>
        <v>6472</v>
      </c>
      <c r="AF301" s="3">
        <f t="shared" si="288"/>
        <v>720</v>
      </c>
      <c r="AG301" s="3">
        <f t="shared" si="289"/>
        <v>-148</v>
      </c>
      <c r="AH301" s="3">
        <f t="shared" si="290"/>
        <v>-12</v>
      </c>
      <c r="AI301" s="3">
        <f t="shared" si="291"/>
        <v>1</v>
      </c>
      <c r="AJ301" s="3">
        <f t="shared" si="292"/>
        <v>-136</v>
      </c>
      <c r="AK301" s="3">
        <f t="shared" si="293"/>
        <v>851</v>
      </c>
      <c r="AL301" s="3">
        <f t="shared" si="294"/>
        <v>17</v>
      </c>
      <c r="AM301" s="3"/>
      <c r="AN301" s="3">
        <f t="shared" si="295"/>
        <v>5752</v>
      </c>
      <c r="AO301" s="3">
        <f t="shared" si="296"/>
        <v>720</v>
      </c>
      <c r="AQ301" s="6">
        <f t="shared" si="297"/>
        <v>5.5189492166281369E-3</v>
      </c>
      <c r="AR301" s="6">
        <f t="shared" si="298"/>
        <v>8.1932701389442059E-3</v>
      </c>
      <c r="AS301" s="6">
        <f t="shared" si="299"/>
        <v>-4.4337926902336729E-3</v>
      </c>
      <c r="AT301" s="6">
        <f t="shared" si="300"/>
        <v>-1.0160880609652836E-2</v>
      </c>
      <c r="AU301" s="6">
        <f t="shared" si="301"/>
        <v>5.7803468208092483E-3</v>
      </c>
      <c r="AV301" s="6">
        <f t="shared" si="302"/>
        <v>-4.2237336563247302E-3</v>
      </c>
      <c r="AW301" s="6">
        <f t="shared" si="303"/>
        <v>1.6284588005664204E-2</v>
      </c>
      <c r="AX301" s="6">
        <f t="shared" si="304"/>
        <v>7.592675301473872E-3</v>
      </c>
      <c r="AZ301" s="2">
        <f t="shared" si="305"/>
        <v>7.5135753532814487E-2</v>
      </c>
      <c r="BA301" s="17">
        <f t="shared" si="306"/>
        <v>0.11124845488257108</v>
      </c>
      <c r="BB301" s="2">
        <f t="shared" si="313"/>
        <v>1.3194577694504328E-2</v>
      </c>
      <c r="BC301" s="2">
        <f t="shared" si="314"/>
        <v>1.1230628576588372E-2</v>
      </c>
      <c r="BD301" s="2">
        <f t="shared" si="315"/>
        <v>1.9639491179159565E-3</v>
      </c>
      <c r="BE301" s="2">
        <f t="shared" si="316"/>
        <v>0.36189712969965121</v>
      </c>
      <c r="BF301" s="2">
        <f t="shared" si="317"/>
        <v>0.59944467645631339</v>
      </c>
      <c r="BG301" s="2">
        <f t="shared" si="318"/>
        <v>2.5463616149531021E-2</v>
      </c>
      <c r="BH301" s="2">
        <f t="shared" si="319"/>
        <v>2.994102070293693E-2</v>
      </c>
      <c r="BI301" s="2">
        <f t="shared" si="320"/>
        <v>5.2359171882522867E-3</v>
      </c>
      <c r="BJ301" s="2">
        <f t="shared" si="321"/>
        <v>0.96482306210881075</v>
      </c>
    </row>
    <row r="302" spans="1:62" ht="15" customHeight="1" x14ac:dyDescent="0.2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si="307"/>
        <v>1184</v>
      </c>
      <c r="R302">
        <f t="shared" si="308"/>
        <v>56828</v>
      </c>
      <c r="Z302">
        <f t="shared" si="309"/>
        <v>53361</v>
      </c>
      <c r="AA302">
        <f t="shared" si="310"/>
        <v>32106</v>
      </c>
      <c r="AB302">
        <f t="shared" si="311"/>
        <v>1184</v>
      </c>
      <c r="AC302">
        <f t="shared" si="312"/>
        <v>2283</v>
      </c>
      <c r="AE302" s="3">
        <f t="shared" si="287"/>
        <v>4038</v>
      </c>
      <c r="AF302" s="3">
        <f t="shared" si="288"/>
        <v>337</v>
      </c>
      <c r="AG302" s="3">
        <f t="shared" si="289"/>
        <v>58</v>
      </c>
      <c r="AH302" s="3">
        <f t="shared" si="290"/>
        <v>15</v>
      </c>
      <c r="AI302" s="3">
        <f t="shared" si="291"/>
        <v>-4</v>
      </c>
      <c r="AJ302" s="3">
        <f t="shared" si="292"/>
        <v>43</v>
      </c>
      <c r="AK302" s="3">
        <f t="shared" si="293"/>
        <v>252</v>
      </c>
      <c r="AL302" s="3">
        <f t="shared" si="294"/>
        <v>27</v>
      </c>
      <c r="AM302" s="3"/>
      <c r="AN302" s="3">
        <f t="shared" si="295"/>
        <v>3701</v>
      </c>
      <c r="AO302" s="3">
        <f t="shared" si="296"/>
        <v>337</v>
      </c>
      <c r="AQ302" s="6">
        <f t="shared" si="297"/>
        <v>3.4244745619547491E-3</v>
      </c>
      <c r="AR302" s="6">
        <f t="shared" si="298"/>
        <v>3.803740532975157E-3</v>
      </c>
      <c r="AS302" s="6">
        <f t="shared" si="299"/>
        <v>1.745305729417429E-3</v>
      </c>
      <c r="AT302" s="6">
        <f t="shared" si="300"/>
        <v>1.2831479897348161E-2</v>
      </c>
      <c r="AU302" s="6">
        <f t="shared" si="301"/>
        <v>-2.2988505747126436E-2</v>
      </c>
      <c r="AV302" s="6">
        <f t="shared" si="302"/>
        <v>1.3411096902972274E-3</v>
      </c>
      <c r="AW302" s="6">
        <f t="shared" si="303"/>
        <v>4.7449584816132862E-3</v>
      </c>
      <c r="AX302" s="6">
        <f t="shared" si="304"/>
        <v>1.1968085106382979E-2</v>
      </c>
      <c r="AZ302" s="2">
        <f t="shared" si="305"/>
        <v>7.5164152715059288E-2</v>
      </c>
      <c r="BA302" s="17">
        <f t="shared" si="306"/>
        <v>8.3457157008420005E-2</v>
      </c>
      <c r="BB302" s="2">
        <f t="shared" si="313"/>
        <v>1.3313243528909079E-2</v>
      </c>
      <c r="BC302" s="2">
        <f t="shared" si="314"/>
        <v>1.1401713630332606E-2</v>
      </c>
      <c r="BD302" s="2">
        <f t="shared" si="315"/>
        <v>1.9115298985764725E-3</v>
      </c>
      <c r="BE302" s="2">
        <f t="shared" si="316"/>
        <v>0.36100928778644836</v>
      </c>
      <c r="BF302" s="2">
        <f t="shared" si="317"/>
        <v>0.60000674657611264</v>
      </c>
      <c r="BG302" s="2">
        <f t="shared" si="318"/>
        <v>2.5670722108529921E-2</v>
      </c>
      <c r="BH302" s="2">
        <f t="shared" si="319"/>
        <v>3.0459597476719735E-2</v>
      </c>
      <c r="BI302" s="2">
        <f t="shared" si="320"/>
        <v>5.1066386302192849E-3</v>
      </c>
      <c r="BJ302" s="2">
        <f t="shared" si="321"/>
        <v>0.96443376389306101</v>
      </c>
    </row>
    <row r="303" spans="1:62" ht="15" customHeight="1" x14ac:dyDescent="0.2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si="307"/>
        <v>1201</v>
      </c>
      <c r="R303">
        <f t="shared" si="308"/>
        <v>57650</v>
      </c>
      <c r="Z303">
        <f t="shared" si="309"/>
        <v>54151</v>
      </c>
      <c r="AA303">
        <f t="shared" si="310"/>
        <v>31966</v>
      </c>
      <c r="AB303">
        <f t="shared" si="311"/>
        <v>1201</v>
      </c>
      <c r="AC303">
        <f t="shared" si="312"/>
        <v>2298</v>
      </c>
      <c r="AE303" s="3">
        <f t="shared" si="287"/>
        <v>5630</v>
      </c>
      <c r="AF303" s="3">
        <f t="shared" si="288"/>
        <v>682</v>
      </c>
      <c r="AG303" s="3">
        <f t="shared" si="289"/>
        <v>-123</v>
      </c>
      <c r="AH303" s="3">
        <f t="shared" si="290"/>
        <v>17</v>
      </c>
      <c r="AI303" s="3">
        <f t="shared" si="291"/>
        <v>4</v>
      </c>
      <c r="AJ303" s="3">
        <f t="shared" si="292"/>
        <v>-140</v>
      </c>
      <c r="AK303" s="3">
        <f t="shared" si="293"/>
        <v>790</v>
      </c>
      <c r="AL303" s="3">
        <f t="shared" si="294"/>
        <v>15</v>
      </c>
      <c r="AM303" s="3"/>
      <c r="AN303" s="3">
        <f t="shared" si="295"/>
        <v>4948</v>
      </c>
      <c r="AO303" s="3">
        <f t="shared" si="296"/>
        <v>682</v>
      </c>
      <c r="AQ303" s="6">
        <f t="shared" si="297"/>
        <v>4.7582946880358893E-3</v>
      </c>
      <c r="AR303" s="6">
        <f t="shared" si="298"/>
        <v>7.6686081813479657E-3</v>
      </c>
      <c r="AS303" s="6">
        <f t="shared" si="299"/>
        <v>-3.6948032442174826E-3</v>
      </c>
      <c r="AT303" s="6">
        <f t="shared" si="300"/>
        <v>1.4358108108108109E-2</v>
      </c>
      <c r="AU303" s="6">
        <f t="shared" si="301"/>
        <v>2.3529411764705882E-2</v>
      </c>
      <c r="AV303" s="6">
        <f t="shared" si="302"/>
        <v>-4.3605556593783092E-3</v>
      </c>
      <c r="AW303" s="6">
        <f t="shared" si="303"/>
        <v>1.4804819999625194E-2</v>
      </c>
      <c r="AX303" s="6">
        <f t="shared" si="304"/>
        <v>6.5703022339027592E-3</v>
      </c>
      <c r="AZ303" s="2">
        <f t="shared" si="305"/>
        <v>7.5381868009390771E-2</v>
      </c>
      <c r="BA303" s="17">
        <f t="shared" si="306"/>
        <v>0.12113676731793961</v>
      </c>
      <c r="BB303" s="2">
        <f t="shared" si="313"/>
        <v>1.3401624709873237E-2</v>
      </c>
      <c r="BC303" s="2">
        <f t="shared" si="314"/>
        <v>1.146000714158186E-2</v>
      </c>
      <c r="BD303" s="2">
        <f t="shared" si="315"/>
        <v>1.9416175682913765E-3</v>
      </c>
      <c r="BE303" s="2">
        <f t="shared" si="316"/>
        <v>0.35669969648277094</v>
      </c>
      <c r="BF303" s="2">
        <f t="shared" si="317"/>
        <v>0.60425593643992148</v>
      </c>
      <c r="BG303" s="2">
        <f t="shared" si="318"/>
        <v>2.5642742367434388E-2</v>
      </c>
      <c r="BH303" s="2">
        <f t="shared" si="319"/>
        <v>3.0964512919468147E-2</v>
      </c>
      <c r="BI303" s="2">
        <f t="shared" si="320"/>
        <v>5.2461784303675339E-3</v>
      </c>
      <c r="BJ303" s="2">
        <f t="shared" si="321"/>
        <v>0.96378930865016432</v>
      </c>
    </row>
    <row r="304" spans="1:62" ht="15" customHeight="1" x14ac:dyDescent="0.2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si="307"/>
        <v>1239</v>
      </c>
      <c r="R304">
        <f t="shared" si="308"/>
        <v>58259</v>
      </c>
      <c r="Z304">
        <f t="shared" si="309"/>
        <v>54694</v>
      </c>
      <c r="AA304">
        <f t="shared" si="310"/>
        <v>32007</v>
      </c>
      <c r="AB304">
        <f t="shared" si="311"/>
        <v>1239</v>
      </c>
      <c r="AC304">
        <f t="shared" si="312"/>
        <v>2326</v>
      </c>
      <c r="AE304" s="3">
        <f t="shared" si="287"/>
        <v>5693</v>
      </c>
      <c r="AF304" s="3">
        <f t="shared" si="288"/>
        <v>650</v>
      </c>
      <c r="AG304" s="3">
        <f t="shared" si="289"/>
        <v>79</v>
      </c>
      <c r="AH304" s="3">
        <f t="shared" si="290"/>
        <v>38</v>
      </c>
      <c r="AI304" s="3">
        <f t="shared" si="291"/>
        <v>1</v>
      </c>
      <c r="AJ304" s="3">
        <f t="shared" si="292"/>
        <v>41</v>
      </c>
      <c r="AK304" s="3">
        <f t="shared" si="293"/>
        <v>543</v>
      </c>
      <c r="AL304" s="3">
        <f t="shared" si="294"/>
        <v>28</v>
      </c>
      <c r="AM304" s="3"/>
      <c r="AN304" s="3">
        <f t="shared" si="295"/>
        <v>5043</v>
      </c>
      <c r="AO304" s="3">
        <f t="shared" si="296"/>
        <v>650</v>
      </c>
      <c r="AQ304" s="6">
        <f t="shared" si="297"/>
        <v>4.7887539566312002E-3</v>
      </c>
      <c r="AR304" s="6">
        <f t="shared" si="298"/>
        <v>7.2531690769505443E-3</v>
      </c>
      <c r="AS304" s="6">
        <f t="shared" si="299"/>
        <v>2.3818856091898572E-3</v>
      </c>
      <c r="AT304" s="6">
        <f t="shared" si="300"/>
        <v>3.1640299750208163E-2</v>
      </c>
      <c r="AU304" s="6">
        <f t="shared" si="301"/>
        <v>5.7471264367816091E-3</v>
      </c>
      <c r="AV304" s="6">
        <f t="shared" si="302"/>
        <v>1.2826127760745792E-3</v>
      </c>
      <c r="AW304" s="6">
        <f t="shared" si="303"/>
        <v>1.0027515650680505E-2</v>
      </c>
      <c r="AX304" s="6">
        <f t="shared" si="304"/>
        <v>1.2184508268059183E-2</v>
      </c>
      <c r="AZ304" s="2">
        <f t="shared" si="305"/>
        <v>7.5566754847135251E-2</v>
      </c>
      <c r="BA304" s="17">
        <f t="shared" si="306"/>
        <v>0.11417530300368874</v>
      </c>
      <c r="BB304" s="2">
        <f t="shared" si="313"/>
        <v>1.372609842022467E-2</v>
      </c>
      <c r="BC304" s="2">
        <f t="shared" si="314"/>
        <v>1.1787383954091242E-2</v>
      </c>
      <c r="BD304" s="2">
        <f t="shared" si="315"/>
        <v>1.9387144661334279E-3</v>
      </c>
      <c r="BE304" s="2">
        <f t="shared" si="316"/>
        <v>0.35458533667161501</v>
      </c>
      <c r="BF304" s="2">
        <f t="shared" si="317"/>
        <v>0.60592028006115262</v>
      </c>
      <c r="BG304" s="2">
        <f t="shared" si="318"/>
        <v>2.5768284847007734E-2</v>
      </c>
      <c r="BH304" s="2">
        <f t="shared" si="319"/>
        <v>3.2003850087228537E-2</v>
      </c>
      <c r="BI304" s="2">
        <f t="shared" si="320"/>
        <v>5.2637911327678517E-3</v>
      </c>
      <c r="BJ304" s="2">
        <f t="shared" si="321"/>
        <v>0.96273235878000363</v>
      </c>
    </row>
    <row r="305" spans="1:62" ht="15" customHeight="1" x14ac:dyDescent="0.2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si="307"/>
        <v>1262</v>
      </c>
      <c r="R305">
        <f t="shared" si="308"/>
        <v>59114</v>
      </c>
      <c r="Z305">
        <f t="shared" si="309"/>
        <v>55500</v>
      </c>
      <c r="AA305">
        <f t="shared" si="310"/>
        <v>32147</v>
      </c>
      <c r="AB305">
        <f t="shared" si="311"/>
        <v>1262</v>
      </c>
      <c r="AC305">
        <f t="shared" si="312"/>
        <v>2352</v>
      </c>
      <c r="AE305" s="3">
        <f t="shared" si="287"/>
        <v>8807</v>
      </c>
      <c r="AF305" s="3">
        <f t="shared" si="288"/>
        <v>995</v>
      </c>
      <c r="AG305" s="3">
        <f t="shared" si="289"/>
        <v>163</v>
      </c>
      <c r="AH305" s="3">
        <f t="shared" si="290"/>
        <v>23</v>
      </c>
      <c r="AI305" s="3">
        <f t="shared" si="291"/>
        <v>-6</v>
      </c>
      <c r="AJ305" s="3">
        <f t="shared" si="292"/>
        <v>140</v>
      </c>
      <c r="AK305" s="3">
        <f t="shared" si="293"/>
        <v>806</v>
      </c>
      <c r="AL305" s="3">
        <f t="shared" si="294"/>
        <v>26</v>
      </c>
      <c r="AM305" s="3"/>
      <c r="AN305" s="3">
        <f t="shared" si="295"/>
        <v>7812</v>
      </c>
      <c r="AO305" s="3">
        <f t="shared" si="296"/>
        <v>995</v>
      </c>
      <c r="AQ305" s="6">
        <f t="shared" si="297"/>
        <v>7.3728359508421796E-3</v>
      </c>
      <c r="AR305" s="6">
        <f t="shared" si="298"/>
        <v>1.1022976536015775E-2</v>
      </c>
      <c r="AS305" s="6">
        <f t="shared" si="299"/>
        <v>4.9028454550923417E-3</v>
      </c>
      <c r="AT305" s="6">
        <f t="shared" si="300"/>
        <v>1.8563357546408393E-2</v>
      </c>
      <c r="AU305" s="6">
        <f t="shared" si="301"/>
        <v>-3.4285714285714287E-2</v>
      </c>
      <c r="AV305" s="6">
        <f t="shared" si="302"/>
        <v>4.3740431780548003E-3</v>
      </c>
      <c r="AW305" s="6">
        <f t="shared" si="303"/>
        <v>1.4736534171938421E-2</v>
      </c>
      <c r="AX305" s="6">
        <f t="shared" si="304"/>
        <v>1.117798796216681E-2</v>
      </c>
      <c r="AZ305" s="2">
        <f t="shared" si="305"/>
        <v>7.5840565365856497E-2</v>
      </c>
      <c r="BA305" s="17">
        <f t="shared" si="306"/>
        <v>0.11297831270580221</v>
      </c>
      <c r="BB305" s="2">
        <f t="shared" si="313"/>
        <v>1.3828469992658418E-2</v>
      </c>
      <c r="BC305" s="2">
        <f t="shared" si="314"/>
        <v>1.19766384326273E-2</v>
      </c>
      <c r="BD305" s="2">
        <f t="shared" si="315"/>
        <v>1.8518315600311195E-3</v>
      </c>
      <c r="BE305" s="2">
        <f t="shared" si="316"/>
        <v>0.35225342698414436</v>
      </c>
      <c r="BF305" s="2">
        <f t="shared" si="317"/>
        <v>0.60814586734749787</v>
      </c>
      <c r="BG305" s="2">
        <f t="shared" si="318"/>
        <v>2.5772235675699369E-2</v>
      </c>
      <c r="BH305" s="2">
        <f t="shared" si="319"/>
        <v>3.2715735280912331E-2</v>
      </c>
      <c r="BI305" s="2">
        <f t="shared" si="320"/>
        <v>5.058517166033105E-3</v>
      </c>
      <c r="BJ305" s="2">
        <f t="shared" si="321"/>
        <v>0.96222574755305457</v>
      </c>
    </row>
    <row r="306" spans="1:62" ht="15" customHeight="1" x14ac:dyDescent="0.2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si="307"/>
        <v>1251</v>
      </c>
      <c r="R306">
        <f t="shared" si="308"/>
        <v>60209</v>
      </c>
      <c r="Z306">
        <f t="shared" si="309"/>
        <v>56577</v>
      </c>
      <c r="AA306">
        <f t="shared" si="310"/>
        <v>32136</v>
      </c>
      <c r="AB306">
        <f t="shared" si="311"/>
        <v>1251</v>
      </c>
      <c r="AC306">
        <f t="shared" si="312"/>
        <v>2381</v>
      </c>
      <c r="AE306" s="3">
        <f t="shared" si="287"/>
        <v>8497</v>
      </c>
      <c r="AF306" s="3">
        <f t="shared" si="288"/>
        <v>1084</v>
      </c>
      <c r="AG306" s="3">
        <f t="shared" si="289"/>
        <v>-22</v>
      </c>
      <c r="AH306" s="3">
        <f t="shared" si="290"/>
        <v>-11</v>
      </c>
      <c r="AI306" s="3">
        <f t="shared" si="291"/>
        <v>-3</v>
      </c>
      <c r="AJ306" s="3">
        <f t="shared" si="292"/>
        <v>-11</v>
      </c>
      <c r="AK306" s="3">
        <f t="shared" si="293"/>
        <v>1077</v>
      </c>
      <c r="AL306" s="3">
        <f t="shared" si="294"/>
        <v>29</v>
      </c>
      <c r="AM306" s="3"/>
      <c r="AN306" s="3">
        <f t="shared" si="295"/>
        <v>7413</v>
      </c>
      <c r="AO306" s="3">
        <f t="shared" si="296"/>
        <v>1084</v>
      </c>
      <c r="AQ306" s="6">
        <f t="shared" si="297"/>
        <v>7.0612560010703661E-3</v>
      </c>
      <c r="AR306" s="6">
        <f t="shared" si="298"/>
        <v>1.1878020183868247E-2</v>
      </c>
      <c r="AS306" s="6">
        <f t="shared" si="299"/>
        <v>-6.5850519321141007E-4</v>
      </c>
      <c r="AT306" s="6">
        <f t="shared" si="300"/>
        <v>-8.7163232963549924E-3</v>
      </c>
      <c r="AU306" s="6">
        <f t="shared" si="301"/>
        <v>-1.7751479289940829E-2</v>
      </c>
      <c r="AV306" s="6">
        <f t="shared" si="302"/>
        <v>-3.4217811926462812E-4</v>
      </c>
      <c r="AW306" s="6">
        <f t="shared" si="303"/>
        <v>1.9405405405405404E-2</v>
      </c>
      <c r="AX306" s="6">
        <f t="shared" si="304"/>
        <v>1.2329931972789115E-2</v>
      </c>
      <c r="AZ306" s="2">
        <f t="shared" si="305"/>
        <v>7.6203310051624659E-2</v>
      </c>
      <c r="BA306" s="17">
        <f t="shared" si="306"/>
        <v>0.12757443803695423</v>
      </c>
      <c r="BB306" s="2">
        <f t="shared" si="313"/>
        <v>1.35470247441659E-2</v>
      </c>
      <c r="BC306" s="2">
        <f t="shared" si="314"/>
        <v>1.1749417943581137E-2</v>
      </c>
      <c r="BD306" s="2">
        <f t="shared" si="315"/>
        <v>1.7976068005847636E-3</v>
      </c>
      <c r="BE306" s="2">
        <f t="shared" si="316"/>
        <v>0.3479993502626022</v>
      </c>
      <c r="BF306" s="2">
        <f t="shared" si="317"/>
        <v>0.61266987925713356</v>
      </c>
      <c r="BG306" s="2">
        <f t="shared" si="318"/>
        <v>2.5783745736098328E-2</v>
      </c>
      <c r="BH306" s="2">
        <f t="shared" si="319"/>
        <v>3.2497678737233054E-2</v>
      </c>
      <c r="BI306" s="2">
        <f t="shared" si="320"/>
        <v>4.9719950879084677E-3</v>
      </c>
      <c r="BJ306" s="2">
        <f t="shared" si="321"/>
        <v>0.96253032617485845</v>
      </c>
    </row>
    <row r="307" spans="1:62" ht="15" customHeight="1" x14ac:dyDescent="0.2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si="307"/>
        <v>1240</v>
      </c>
      <c r="R307">
        <f t="shared" si="308"/>
        <v>61016</v>
      </c>
      <c r="Z307">
        <f t="shared" si="309"/>
        <v>57364</v>
      </c>
      <c r="AA307">
        <f t="shared" si="310"/>
        <v>32628</v>
      </c>
      <c r="AB307">
        <f t="shared" si="311"/>
        <v>1240</v>
      </c>
      <c r="AC307">
        <f t="shared" si="312"/>
        <v>2412</v>
      </c>
      <c r="AE307" s="3">
        <f t="shared" si="287"/>
        <v>7308</v>
      </c>
      <c r="AF307" s="3">
        <f t="shared" si="288"/>
        <v>1299</v>
      </c>
      <c r="AG307" s="3">
        <f t="shared" si="289"/>
        <v>481</v>
      </c>
      <c r="AH307" s="3">
        <f t="shared" si="290"/>
        <v>-11</v>
      </c>
      <c r="AI307" s="3">
        <f t="shared" si="291"/>
        <v>5</v>
      </c>
      <c r="AJ307" s="3">
        <f t="shared" si="292"/>
        <v>492</v>
      </c>
      <c r="AK307" s="3">
        <f t="shared" si="293"/>
        <v>787</v>
      </c>
      <c r="AL307" s="3">
        <f t="shared" si="294"/>
        <v>31</v>
      </c>
      <c r="AM307" s="3"/>
      <c r="AN307" s="3">
        <f t="shared" si="295"/>
        <v>6009</v>
      </c>
      <c r="AO307" s="3">
        <f t="shared" si="296"/>
        <v>1299</v>
      </c>
      <c r="AQ307" s="6">
        <f t="shared" si="297"/>
        <v>6.0305786978967239E-3</v>
      </c>
      <c r="AR307" s="6">
        <f t="shared" si="298"/>
        <v>1.4066814662407277E-2</v>
      </c>
      <c r="AS307" s="6">
        <f t="shared" si="299"/>
        <v>1.4406805043879355E-2</v>
      </c>
      <c r="AT307" s="6">
        <f t="shared" si="300"/>
        <v>-8.7929656274980013E-3</v>
      </c>
      <c r="AU307" s="6">
        <f t="shared" si="301"/>
        <v>3.0120481927710843E-2</v>
      </c>
      <c r="AV307" s="6">
        <f t="shared" si="302"/>
        <v>1.5309932785660941E-2</v>
      </c>
      <c r="AW307" s="6">
        <f t="shared" si="303"/>
        <v>1.3910246213125475E-2</v>
      </c>
      <c r="AX307" s="6">
        <f t="shared" si="304"/>
        <v>1.3019739605207897E-2</v>
      </c>
      <c r="AZ307" s="2">
        <f t="shared" si="305"/>
        <v>7.6812026917511808E-2</v>
      </c>
      <c r="BA307" s="17">
        <f t="shared" si="306"/>
        <v>0.1777504105090312</v>
      </c>
      <c r="BB307" s="2">
        <f t="shared" si="313"/>
        <v>1.3241638545982658E-2</v>
      </c>
      <c r="BC307" s="2">
        <f t="shared" si="314"/>
        <v>1.1415573875528598E-2</v>
      </c>
      <c r="BD307" s="2">
        <f t="shared" si="315"/>
        <v>1.82606467045406E-3</v>
      </c>
      <c r="BE307" s="2">
        <f t="shared" si="316"/>
        <v>0.3484259536115501</v>
      </c>
      <c r="BF307" s="2">
        <f t="shared" si="317"/>
        <v>0.61257528512237835</v>
      </c>
      <c r="BG307" s="2">
        <f t="shared" si="318"/>
        <v>2.5757122720088847E-2</v>
      </c>
      <c r="BH307" s="2">
        <f t="shared" si="319"/>
        <v>3.1563717963859692E-2</v>
      </c>
      <c r="BI307" s="2">
        <f t="shared" si="320"/>
        <v>5.0490138183536077E-3</v>
      </c>
      <c r="BJ307" s="2">
        <f t="shared" si="321"/>
        <v>0.96338726821778675</v>
      </c>
    </row>
    <row r="308" spans="1:62" ht="15" customHeight="1" x14ac:dyDescent="0.2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307"/>
        <v>1249</v>
      </c>
      <c r="R308">
        <f t="shared" si="308"/>
        <v>61668</v>
      </c>
      <c r="Z308">
        <f t="shared" si="309"/>
        <v>57979</v>
      </c>
      <c r="AA308">
        <f t="shared" si="310"/>
        <v>33098</v>
      </c>
      <c r="AB308">
        <f t="shared" si="311"/>
        <v>1249</v>
      </c>
      <c r="AC308">
        <f t="shared" si="312"/>
        <v>2440</v>
      </c>
      <c r="AE308" s="3">
        <f t="shared" si="287"/>
        <v>7497</v>
      </c>
      <c r="AF308" s="3">
        <f t="shared" si="288"/>
        <v>1122</v>
      </c>
      <c r="AG308" s="3">
        <f t="shared" si="289"/>
        <v>479</v>
      </c>
      <c r="AH308" s="3">
        <f t="shared" si="290"/>
        <v>9</v>
      </c>
      <c r="AI308" s="3">
        <f t="shared" si="291"/>
        <v>5</v>
      </c>
      <c r="AJ308" s="3">
        <f t="shared" si="292"/>
        <v>470</v>
      </c>
      <c r="AK308" s="3">
        <f t="shared" si="293"/>
        <v>615</v>
      </c>
      <c r="AL308" s="3">
        <f t="shared" si="294"/>
        <v>28</v>
      </c>
      <c r="AM308" s="3"/>
      <c r="AN308" s="3">
        <f t="shared" si="295"/>
        <v>6375</v>
      </c>
      <c r="AO308" s="3">
        <f t="shared" si="296"/>
        <v>1122</v>
      </c>
      <c r="AQ308" s="6">
        <f t="shared" si="297"/>
        <v>6.1494571547625687E-3</v>
      </c>
      <c r="AR308" s="6">
        <f t="shared" si="298"/>
        <v>1.1981547135961727E-2</v>
      </c>
      <c r="AS308" s="6">
        <f t="shared" si="299"/>
        <v>1.4143143970709815E-2</v>
      </c>
      <c r="AT308" s="6">
        <f t="shared" si="300"/>
        <v>7.2580645161290326E-3</v>
      </c>
      <c r="AU308" s="6">
        <f t="shared" si="301"/>
        <v>2.9239766081871343E-2</v>
      </c>
      <c r="AV308" s="6">
        <f t="shared" si="302"/>
        <v>1.4404805688365821E-2</v>
      </c>
      <c r="AW308" s="6">
        <f t="shared" si="303"/>
        <v>1.0721009692490064E-2</v>
      </c>
      <c r="AX308" s="6">
        <f t="shared" si="304"/>
        <v>1.1608623548922056E-2</v>
      </c>
      <c r="AZ308" s="2">
        <f t="shared" si="305"/>
        <v>7.7257263606192256E-2</v>
      </c>
      <c r="BA308" s="17">
        <f t="shared" si="306"/>
        <v>0.14965986394557823</v>
      </c>
      <c r="BB308" s="2">
        <f t="shared" si="313"/>
        <v>1.3179832429352299E-2</v>
      </c>
      <c r="BC308" s="2">
        <f t="shared" si="314"/>
        <v>1.1322626258362703E-2</v>
      </c>
      <c r="BD308" s="2">
        <f t="shared" si="315"/>
        <v>1.8572061709895954E-3</v>
      </c>
      <c r="BE308" s="2">
        <f t="shared" si="316"/>
        <v>0.34926028322394109</v>
      </c>
      <c r="BF308" s="2">
        <f t="shared" si="317"/>
        <v>0.61181225333980538</v>
      </c>
      <c r="BG308" s="2">
        <f t="shared" si="318"/>
        <v>2.5747631006901209E-2</v>
      </c>
      <c r="BH308" s="2">
        <f t="shared" si="319"/>
        <v>3.1239991847905203E-2</v>
      </c>
      <c r="BI308" s="2">
        <f t="shared" si="320"/>
        <v>5.1241738725361754E-3</v>
      </c>
      <c r="BJ308" s="2">
        <f t="shared" si="321"/>
        <v>0.96363583427955857</v>
      </c>
    </row>
    <row r="309" spans="1:62" ht="15" customHeight="1" x14ac:dyDescent="0.2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si="307"/>
        <v>1276</v>
      </c>
      <c r="R309">
        <f t="shared" si="308"/>
        <v>61826</v>
      </c>
      <c r="Z309">
        <f t="shared" si="309"/>
        <v>58082</v>
      </c>
      <c r="AA309">
        <f t="shared" si="310"/>
        <v>33674</v>
      </c>
      <c r="AB309">
        <f t="shared" si="311"/>
        <v>1276</v>
      </c>
      <c r="AC309">
        <f t="shared" si="312"/>
        <v>2468</v>
      </c>
      <c r="AE309" s="3">
        <f t="shared" si="287"/>
        <v>5093</v>
      </c>
      <c r="AF309" s="3">
        <f t="shared" si="288"/>
        <v>734</v>
      </c>
      <c r="AG309" s="3">
        <f t="shared" si="289"/>
        <v>603</v>
      </c>
      <c r="AH309" s="3">
        <f t="shared" si="290"/>
        <v>27</v>
      </c>
      <c r="AI309" s="3">
        <f t="shared" si="291"/>
        <v>10</v>
      </c>
      <c r="AJ309" s="3">
        <f t="shared" si="292"/>
        <v>576</v>
      </c>
      <c r="AK309" s="3">
        <f t="shared" si="293"/>
        <v>103</v>
      </c>
      <c r="AL309" s="3">
        <f t="shared" si="294"/>
        <v>28</v>
      </c>
      <c r="AM309" s="3"/>
      <c r="AN309" s="3">
        <f t="shared" si="295"/>
        <v>4359</v>
      </c>
      <c r="AO309" s="3">
        <f t="shared" si="296"/>
        <v>734</v>
      </c>
      <c r="AQ309" s="6">
        <f t="shared" si="297"/>
        <v>4.1520296683023143E-3</v>
      </c>
      <c r="AR309" s="6">
        <f t="shared" si="298"/>
        <v>7.7453939176497901E-3</v>
      </c>
      <c r="AS309" s="6">
        <f t="shared" si="299"/>
        <v>1.7556118438291555E-2</v>
      </c>
      <c r="AT309" s="6">
        <f t="shared" si="300"/>
        <v>2.1617293835068056E-2</v>
      </c>
      <c r="AU309" s="6">
        <f t="shared" si="301"/>
        <v>5.6818181818181816E-2</v>
      </c>
      <c r="AV309" s="6">
        <f t="shared" si="302"/>
        <v>1.7402864221403105E-2</v>
      </c>
      <c r="AW309" s="6">
        <f t="shared" si="303"/>
        <v>1.7765052863967989E-3</v>
      </c>
      <c r="AX309" s="6">
        <f t="shared" si="304"/>
        <v>1.1475409836065573E-2</v>
      </c>
      <c r="AZ309" s="2">
        <f t="shared" si="305"/>
        <v>7.753372920188159E-2</v>
      </c>
      <c r="BA309" s="17">
        <f t="shared" si="306"/>
        <v>0.14411937954054585</v>
      </c>
      <c r="BB309" s="2">
        <f t="shared" si="313"/>
        <v>1.3361256544502619E-2</v>
      </c>
      <c r="BC309" s="2">
        <f t="shared" si="314"/>
        <v>1.1413612565445026E-2</v>
      </c>
      <c r="BD309" s="2">
        <f t="shared" si="315"/>
        <v>1.9476439790575917E-3</v>
      </c>
      <c r="BE309" s="2">
        <f t="shared" si="316"/>
        <v>0.35260732984293192</v>
      </c>
      <c r="BF309" s="2">
        <f t="shared" si="317"/>
        <v>0.60818848167539263</v>
      </c>
      <c r="BG309" s="2">
        <f t="shared" si="318"/>
        <v>2.5842931937172776E-2</v>
      </c>
      <c r="BH309" s="2">
        <f t="shared" si="319"/>
        <v>3.1187410586552219E-2</v>
      </c>
      <c r="BI309" s="2">
        <f t="shared" si="320"/>
        <v>5.3218884120171672E-3</v>
      </c>
      <c r="BJ309" s="2">
        <f t="shared" si="321"/>
        <v>0.96349070100143064</v>
      </c>
    </row>
    <row r="310" spans="1:62" ht="15" customHeight="1" x14ac:dyDescent="0.2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si="307"/>
        <v>1321</v>
      </c>
      <c r="R310">
        <f t="shared" si="308"/>
        <v>62277</v>
      </c>
      <c r="Z310">
        <f t="shared" si="309"/>
        <v>58462</v>
      </c>
      <c r="AA310">
        <f t="shared" si="310"/>
        <v>34270</v>
      </c>
      <c r="AB310">
        <f t="shared" si="311"/>
        <v>1321</v>
      </c>
      <c r="AC310">
        <f t="shared" si="312"/>
        <v>2494</v>
      </c>
      <c r="AE310" s="3">
        <f t="shared" si="287"/>
        <v>6319</v>
      </c>
      <c r="AF310" s="3">
        <f t="shared" si="288"/>
        <v>1047</v>
      </c>
      <c r="AG310" s="3">
        <f t="shared" si="289"/>
        <v>641</v>
      </c>
      <c r="AH310" s="3">
        <f t="shared" si="290"/>
        <v>45</v>
      </c>
      <c r="AI310" s="3">
        <f t="shared" si="291"/>
        <v>-2</v>
      </c>
      <c r="AJ310" s="3">
        <f t="shared" si="292"/>
        <v>596</v>
      </c>
      <c r="AK310" s="3">
        <f t="shared" si="293"/>
        <v>380</v>
      </c>
      <c r="AL310" s="3">
        <f t="shared" si="294"/>
        <v>26</v>
      </c>
      <c r="AM310" s="3"/>
      <c r="AN310" s="3">
        <f t="shared" si="295"/>
        <v>5272</v>
      </c>
      <c r="AO310" s="3">
        <f t="shared" si="296"/>
        <v>1047</v>
      </c>
      <c r="AQ310" s="6">
        <f t="shared" si="297"/>
        <v>5.1302160714836627E-3</v>
      </c>
      <c r="AR310" s="6">
        <f t="shared" si="298"/>
        <v>1.0963350785340314E-2</v>
      </c>
      <c r="AS310" s="6">
        <f t="shared" si="299"/>
        <v>1.8340486409155938E-2</v>
      </c>
      <c r="AT310" s="6">
        <f t="shared" si="300"/>
        <v>3.526645768025078E-2</v>
      </c>
      <c r="AU310" s="6">
        <f t="shared" si="301"/>
        <v>-1.0752688172043012E-2</v>
      </c>
      <c r="AV310" s="6">
        <f t="shared" si="302"/>
        <v>1.7699115044247787E-2</v>
      </c>
      <c r="AW310" s="6">
        <f t="shared" si="303"/>
        <v>6.5424744326985987E-3</v>
      </c>
      <c r="AX310" s="6">
        <f t="shared" si="304"/>
        <v>1.0534846029173419E-2</v>
      </c>
      <c r="AZ310" s="2">
        <f t="shared" si="305"/>
        <v>7.7983685516069337E-2</v>
      </c>
      <c r="BA310" s="17">
        <f t="shared" si="306"/>
        <v>0.1656907738566229</v>
      </c>
      <c r="BB310" s="2">
        <f t="shared" si="313"/>
        <v>1.3682455177271173E-2</v>
      </c>
      <c r="BC310" s="2">
        <f t="shared" si="314"/>
        <v>1.1776647643116823E-2</v>
      </c>
      <c r="BD310" s="2">
        <f t="shared" si="315"/>
        <v>1.9058075341543497E-3</v>
      </c>
      <c r="BE310" s="2">
        <f t="shared" si="316"/>
        <v>0.35495665323624764</v>
      </c>
      <c r="BF310" s="2">
        <f t="shared" si="317"/>
        <v>0.60552891337897607</v>
      </c>
      <c r="BG310" s="2">
        <f t="shared" si="318"/>
        <v>2.5831978207505154E-2</v>
      </c>
      <c r="BH310" s="2">
        <f t="shared" si="319"/>
        <v>3.1946278553566916E-2</v>
      </c>
      <c r="BI310" s="2">
        <f t="shared" si="320"/>
        <v>5.1698463094602565E-3</v>
      </c>
      <c r="BJ310" s="2">
        <f t="shared" si="321"/>
        <v>0.96288387513697282</v>
      </c>
    </row>
    <row r="311" spans="1:62" ht="15" customHeight="1" x14ac:dyDescent="0.2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si="307"/>
        <v>1367</v>
      </c>
      <c r="R311">
        <f t="shared" si="308"/>
        <v>62727</v>
      </c>
      <c r="Z311">
        <f t="shared" si="309"/>
        <v>58832</v>
      </c>
      <c r="AA311">
        <f t="shared" si="310"/>
        <v>35211</v>
      </c>
      <c r="AB311">
        <f t="shared" si="311"/>
        <v>1367</v>
      </c>
      <c r="AC311">
        <f t="shared" si="312"/>
        <v>2528</v>
      </c>
      <c r="AE311" s="3">
        <f t="shared" si="287"/>
        <v>7597</v>
      </c>
      <c r="AF311" s="3">
        <f t="shared" si="288"/>
        <v>1391</v>
      </c>
      <c r="AG311" s="3">
        <f t="shared" si="289"/>
        <v>987</v>
      </c>
      <c r="AH311" s="3">
        <f t="shared" si="290"/>
        <v>46</v>
      </c>
      <c r="AI311" s="3">
        <f t="shared" si="291"/>
        <v>2</v>
      </c>
      <c r="AJ311" s="3">
        <f t="shared" si="292"/>
        <v>941</v>
      </c>
      <c r="AK311" s="3">
        <f t="shared" si="293"/>
        <v>370</v>
      </c>
      <c r="AL311" s="3">
        <f t="shared" si="294"/>
        <v>34</v>
      </c>
      <c r="AM311" s="3"/>
      <c r="AN311" s="3">
        <f t="shared" si="295"/>
        <v>6206</v>
      </c>
      <c r="AO311" s="3">
        <f t="shared" si="296"/>
        <v>1391</v>
      </c>
      <c r="AQ311" s="6">
        <f t="shared" si="297"/>
        <v>6.1363072789996451E-3</v>
      </c>
      <c r="AR311" s="6">
        <f t="shared" si="298"/>
        <v>1.4407490652221197E-2</v>
      </c>
      <c r="AS311" s="6">
        <f t="shared" si="299"/>
        <v>2.7731729931724312E-2</v>
      </c>
      <c r="AT311" s="6">
        <f t="shared" si="300"/>
        <v>3.4822104466313397E-2</v>
      </c>
      <c r="AU311" s="6">
        <f t="shared" si="301"/>
        <v>1.0869565217391304E-2</v>
      </c>
      <c r="AV311" s="6">
        <f t="shared" si="302"/>
        <v>2.7458418441785818E-2</v>
      </c>
      <c r="AW311" s="6">
        <f t="shared" si="303"/>
        <v>6.3288974034415519E-3</v>
      </c>
      <c r="AX311" s="6">
        <f t="shared" si="304"/>
        <v>1.3632718524458701E-2</v>
      </c>
      <c r="AZ311" s="2">
        <f t="shared" si="305"/>
        <v>7.8624768993881045E-2</v>
      </c>
      <c r="BA311" s="17">
        <f t="shared" si="306"/>
        <v>0.18309859154929578</v>
      </c>
      <c r="BB311" s="2">
        <f t="shared" si="313"/>
        <v>1.3957810043088485E-2</v>
      </c>
      <c r="BC311" s="2">
        <f t="shared" si="314"/>
        <v>1.2058649349588516E-2</v>
      </c>
      <c r="BD311" s="2">
        <f t="shared" si="315"/>
        <v>1.8991606934999695E-3</v>
      </c>
      <c r="BE311" s="2">
        <f t="shared" si="316"/>
        <v>0.35952337192917966</v>
      </c>
      <c r="BF311" s="2">
        <f t="shared" si="317"/>
        <v>0.60070656946231293</v>
      </c>
      <c r="BG311" s="2">
        <f t="shared" si="318"/>
        <v>2.5812248565418937E-2</v>
      </c>
      <c r="BH311" s="2">
        <f t="shared" si="319"/>
        <v>3.2287167149652796E-2</v>
      </c>
      <c r="BI311" s="2">
        <f t="shared" si="320"/>
        <v>5.0850237847886708E-3</v>
      </c>
      <c r="BJ311" s="2">
        <f t="shared" si="321"/>
        <v>0.96262780906555856</v>
      </c>
    </row>
    <row r="312" spans="1:62" ht="15" customHeight="1" x14ac:dyDescent="0.2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si="307"/>
        <v>1388</v>
      </c>
      <c r="R312">
        <f t="shared" si="308"/>
        <v>63476</v>
      </c>
      <c r="Z312">
        <f t="shared" si="309"/>
        <v>59524</v>
      </c>
      <c r="AA312">
        <f t="shared" si="310"/>
        <v>36038</v>
      </c>
      <c r="AB312">
        <f t="shared" si="311"/>
        <v>1388</v>
      </c>
      <c r="AC312">
        <f t="shared" si="312"/>
        <v>2564</v>
      </c>
      <c r="AE312" s="3">
        <f t="shared" si="287"/>
        <v>9537</v>
      </c>
      <c r="AF312" s="3">
        <f t="shared" si="288"/>
        <v>1576</v>
      </c>
      <c r="AG312" s="3">
        <f t="shared" si="289"/>
        <v>848</v>
      </c>
      <c r="AH312" s="3">
        <f t="shared" si="290"/>
        <v>21</v>
      </c>
      <c r="AI312" s="3">
        <f t="shared" si="291"/>
        <v>4</v>
      </c>
      <c r="AJ312" s="3">
        <f t="shared" si="292"/>
        <v>827</v>
      </c>
      <c r="AK312" s="3">
        <f t="shared" si="293"/>
        <v>692</v>
      </c>
      <c r="AL312" s="3">
        <f t="shared" si="294"/>
        <v>36</v>
      </c>
      <c r="AM312" s="3"/>
      <c r="AN312" s="3">
        <f t="shared" si="295"/>
        <v>7961</v>
      </c>
      <c r="AO312" s="3">
        <f t="shared" si="296"/>
        <v>1576</v>
      </c>
      <c r="AQ312" s="6">
        <f t="shared" si="297"/>
        <v>7.6563174854973916E-3</v>
      </c>
      <c r="AR312" s="6">
        <f t="shared" si="298"/>
        <v>1.6091813187935223E-2</v>
      </c>
      <c r="AS312" s="6">
        <f t="shared" si="299"/>
        <v>2.3183334244627919E-2</v>
      </c>
      <c r="AT312" s="6">
        <f t="shared" si="300"/>
        <v>1.5362106803218726E-2</v>
      </c>
      <c r="AU312" s="6">
        <f t="shared" si="301"/>
        <v>2.1505376344086023E-2</v>
      </c>
      <c r="AV312" s="6">
        <f t="shared" si="302"/>
        <v>2.3486978501036607E-2</v>
      </c>
      <c r="AW312" s="6">
        <f t="shared" si="303"/>
        <v>1.1762306227903183E-2</v>
      </c>
      <c r="AX312" s="6">
        <f t="shared" si="304"/>
        <v>1.4240506329113924E-2</v>
      </c>
      <c r="AZ312" s="2">
        <f t="shared" si="305"/>
        <v>7.9282968510367077E-2</v>
      </c>
      <c r="BA312" s="17">
        <f t="shared" si="306"/>
        <v>0.16525112718884344</v>
      </c>
      <c r="BB312" s="2">
        <f t="shared" si="313"/>
        <v>1.3947786241131901E-2</v>
      </c>
      <c r="BC312" s="2">
        <f t="shared" si="314"/>
        <v>1.2038507144723355E-2</v>
      </c>
      <c r="BD312" s="2">
        <f t="shared" si="315"/>
        <v>1.9092790964085455E-3</v>
      </c>
      <c r="BE312" s="2">
        <f t="shared" si="316"/>
        <v>0.36214000040195349</v>
      </c>
      <c r="BF312" s="2">
        <f t="shared" si="317"/>
        <v>0.59814699439274877</v>
      </c>
      <c r="BG312" s="2">
        <f t="shared" si="318"/>
        <v>2.5765218964165847E-2</v>
      </c>
      <c r="BH312" s="2">
        <f t="shared" si="319"/>
        <v>3.2009832736600227E-2</v>
      </c>
      <c r="BI312" s="2">
        <f t="shared" si="320"/>
        <v>5.0766846577245768E-3</v>
      </c>
      <c r="BJ312" s="2">
        <f t="shared" si="321"/>
        <v>0.96291348260567522</v>
      </c>
    </row>
    <row r="313" spans="1:62" ht="15" customHeight="1" x14ac:dyDescent="0.2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si="307"/>
        <v>1384</v>
      </c>
      <c r="R313">
        <f t="shared" si="308"/>
        <v>64851</v>
      </c>
      <c r="Z313">
        <f t="shared" si="309"/>
        <v>60874</v>
      </c>
      <c r="AA313">
        <f t="shared" si="310"/>
        <v>36355</v>
      </c>
      <c r="AB313">
        <f t="shared" si="311"/>
        <v>1384</v>
      </c>
      <c r="AC313">
        <f t="shared" si="312"/>
        <v>2593</v>
      </c>
      <c r="AE313" s="3">
        <f t="shared" si="287"/>
        <v>9767</v>
      </c>
      <c r="AF313" s="3">
        <f t="shared" si="288"/>
        <v>1692</v>
      </c>
      <c r="AG313" s="3">
        <f t="shared" si="289"/>
        <v>313</v>
      </c>
      <c r="AH313" s="3">
        <f t="shared" si="290"/>
        <v>-4</v>
      </c>
      <c r="AI313" s="3">
        <f t="shared" si="291"/>
        <v>4</v>
      </c>
      <c r="AJ313" s="3">
        <f t="shared" si="292"/>
        <v>317</v>
      </c>
      <c r="AK313" s="3">
        <f t="shared" si="293"/>
        <v>1350</v>
      </c>
      <c r="AL313" s="3">
        <f t="shared" si="294"/>
        <v>29</v>
      </c>
      <c r="AM313" s="3"/>
      <c r="AN313" s="3">
        <f t="shared" si="295"/>
        <v>8075</v>
      </c>
      <c r="AO313" s="3">
        <f t="shared" si="296"/>
        <v>1692</v>
      </c>
      <c r="AQ313" s="6">
        <f t="shared" si="297"/>
        <v>7.7813850658274746E-3</v>
      </c>
      <c r="AR313" s="6">
        <f t="shared" si="298"/>
        <v>1.7002632795385574E-2</v>
      </c>
      <c r="AS313" s="6">
        <f t="shared" si="299"/>
        <v>8.3631699887778549E-3</v>
      </c>
      <c r="AT313" s="6">
        <f t="shared" si="300"/>
        <v>-2.881844380403458E-3</v>
      </c>
      <c r="AU313" s="6">
        <f t="shared" si="301"/>
        <v>2.1052631578947368E-2</v>
      </c>
      <c r="AV313" s="6">
        <f t="shared" si="302"/>
        <v>8.796270603252122E-3</v>
      </c>
      <c r="AW313" s="6">
        <f t="shared" si="303"/>
        <v>2.2679927424232242E-2</v>
      </c>
      <c r="AX313" s="6">
        <f t="shared" si="304"/>
        <v>1.1310452418096724E-2</v>
      </c>
      <c r="AZ313" s="2">
        <f t="shared" si="305"/>
        <v>8.0008411452857128E-2</v>
      </c>
      <c r="BA313" s="17">
        <f t="shared" si="306"/>
        <v>0.17323640831370943</v>
      </c>
      <c r="BB313" s="2">
        <f t="shared" si="313"/>
        <v>1.3675078552654981E-2</v>
      </c>
      <c r="BC313" s="2">
        <f t="shared" si="314"/>
        <v>1.17581961543782E-2</v>
      </c>
      <c r="BD313" s="2">
        <f t="shared" si="315"/>
        <v>1.916882398276782E-3</v>
      </c>
      <c r="BE313" s="2">
        <f t="shared" si="316"/>
        <v>0.35921783293480625</v>
      </c>
      <c r="BF313" s="2">
        <f t="shared" si="317"/>
        <v>0.60148607790051978</v>
      </c>
      <c r="BG313" s="2">
        <f t="shared" si="318"/>
        <v>2.562101061201905E-2</v>
      </c>
      <c r="BH313" s="2">
        <f t="shared" si="319"/>
        <v>3.1532367047351545E-2</v>
      </c>
      <c r="BI313" s="2">
        <f t="shared" si="320"/>
        <v>5.1405707623413443E-3</v>
      </c>
      <c r="BJ313" s="2">
        <f t="shared" si="321"/>
        <v>0.96332706219030706</v>
      </c>
    </row>
    <row r="314" spans="1:62" ht="15" customHeight="1" x14ac:dyDescent="0.2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si="307"/>
        <v>1424</v>
      </c>
      <c r="R314">
        <f t="shared" si="308"/>
        <v>65360</v>
      </c>
      <c r="Z314">
        <f t="shared" si="309"/>
        <v>61307</v>
      </c>
      <c r="AA314">
        <f t="shared" si="310"/>
        <v>37281</v>
      </c>
      <c r="AB314">
        <f t="shared" si="311"/>
        <v>1424</v>
      </c>
      <c r="AC314">
        <f t="shared" si="312"/>
        <v>2629</v>
      </c>
      <c r="AE314" s="3">
        <f t="shared" si="287"/>
        <v>8572</v>
      </c>
      <c r="AF314" s="3">
        <f t="shared" si="288"/>
        <v>1435</v>
      </c>
      <c r="AG314" s="3">
        <f t="shared" si="289"/>
        <v>966</v>
      </c>
      <c r="AH314" s="3">
        <f t="shared" si="290"/>
        <v>40</v>
      </c>
      <c r="AI314" s="3">
        <f t="shared" si="291"/>
        <v>2</v>
      </c>
      <c r="AJ314" s="3">
        <f t="shared" si="292"/>
        <v>926</v>
      </c>
      <c r="AK314" s="3">
        <f t="shared" si="293"/>
        <v>433</v>
      </c>
      <c r="AL314" s="3">
        <f t="shared" si="294"/>
        <v>36</v>
      </c>
      <c r="AM314" s="3"/>
      <c r="AN314" s="3">
        <f t="shared" si="295"/>
        <v>7137</v>
      </c>
      <c r="AO314" s="3">
        <f t="shared" si="296"/>
        <v>1435</v>
      </c>
      <c r="AQ314" s="6">
        <f t="shared" si="297"/>
        <v>6.7765952905350603E-3</v>
      </c>
      <c r="AR314" s="6">
        <f t="shared" si="298"/>
        <v>1.4179001244985475E-2</v>
      </c>
      <c r="AS314" s="6">
        <f t="shared" si="299"/>
        <v>2.5596862661967725E-2</v>
      </c>
      <c r="AT314" s="6">
        <f t="shared" si="300"/>
        <v>2.8901734104046242E-2</v>
      </c>
      <c r="AU314" s="6">
        <f t="shared" si="301"/>
        <v>1.0309278350515464E-2</v>
      </c>
      <c r="AV314" s="6">
        <f t="shared" si="302"/>
        <v>2.5471049374226378E-2</v>
      </c>
      <c r="AW314" s="6">
        <f t="shared" si="303"/>
        <v>7.1130531918388801E-3</v>
      </c>
      <c r="AX314" s="6">
        <f t="shared" si="304"/>
        <v>1.3883532587736213E-2</v>
      </c>
      <c r="AZ314" s="2">
        <f t="shared" si="305"/>
        <v>8.0596679738110452E-2</v>
      </c>
      <c r="BA314" s="17">
        <f t="shared" si="306"/>
        <v>0.16740550629958004</v>
      </c>
      <c r="BB314" s="2">
        <f t="shared" si="313"/>
        <v>1.3873598269697295E-2</v>
      </c>
      <c r="BC314" s="2">
        <f t="shared" si="314"/>
        <v>1.1964029968531093E-2</v>
      </c>
      <c r="BD314" s="2">
        <f t="shared" si="315"/>
        <v>1.9095683011662006E-3</v>
      </c>
      <c r="BE314" s="2">
        <f t="shared" si="316"/>
        <v>0.36321742773355675</v>
      </c>
      <c r="BF314" s="2">
        <f t="shared" si="317"/>
        <v>0.59729542775304212</v>
      </c>
      <c r="BG314" s="2">
        <f t="shared" si="318"/>
        <v>2.5613546243703784E-2</v>
      </c>
      <c r="BH314" s="2">
        <f t="shared" si="319"/>
        <v>3.1727167032683114E-2</v>
      </c>
      <c r="BI314" s="2">
        <f t="shared" si="320"/>
        <v>5.0639452267148945E-3</v>
      </c>
      <c r="BJ314" s="2">
        <f t="shared" si="321"/>
        <v>0.96320888774060198</v>
      </c>
    </row>
    <row r="315" spans="1:62" ht="15" customHeight="1" x14ac:dyDescent="0.2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si="307"/>
        <v>1446</v>
      </c>
      <c r="R315">
        <f t="shared" si="308"/>
        <v>66257</v>
      </c>
      <c r="Z315">
        <f t="shared" si="309"/>
        <v>62147</v>
      </c>
      <c r="AA315">
        <f t="shared" si="310"/>
        <v>38226</v>
      </c>
      <c r="AB315">
        <f t="shared" si="311"/>
        <v>1446</v>
      </c>
      <c r="AC315">
        <f t="shared" si="312"/>
        <v>2664</v>
      </c>
      <c r="AE315" s="3">
        <f t="shared" si="287"/>
        <v>10587</v>
      </c>
      <c r="AF315" s="3">
        <f t="shared" si="288"/>
        <v>1842</v>
      </c>
      <c r="AG315" s="3">
        <f t="shared" si="289"/>
        <v>967</v>
      </c>
      <c r="AH315" s="3">
        <f t="shared" si="290"/>
        <v>22</v>
      </c>
      <c r="AI315" s="3">
        <f t="shared" si="291"/>
        <v>4</v>
      </c>
      <c r="AJ315" s="3">
        <f t="shared" si="292"/>
        <v>945</v>
      </c>
      <c r="AK315" s="3">
        <f t="shared" si="293"/>
        <v>840</v>
      </c>
      <c r="AL315" s="3">
        <f t="shared" si="294"/>
        <v>35</v>
      </c>
      <c r="AM315" s="3"/>
      <c r="AN315" s="3">
        <f t="shared" si="295"/>
        <v>8745</v>
      </c>
      <c r="AO315" s="3">
        <f t="shared" si="296"/>
        <v>1842</v>
      </c>
      <c r="AQ315" s="6">
        <f t="shared" si="297"/>
        <v>8.3132183862917874E-3</v>
      </c>
      <c r="AR315" s="6">
        <f t="shared" si="298"/>
        <v>1.7946044952796641E-2</v>
      </c>
      <c r="AS315" s="6">
        <f t="shared" si="299"/>
        <v>2.4983852215476037E-2</v>
      </c>
      <c r="AT315" s="6">
        <f t="shared" si="300"/>
        <v>1.5449438202247191E-2</v>
      </c>
      <c r="AU315" s="6">
        <f t="shared" si="301"/>
        <v>2.0408163265306121E-2</v>
      </c>
      <c r="AV315" s="6">
        <f t="shared" si="302"/>
        <v>2.5348032509857569E-2</v>
      </c>
      <c r="AW315" s="6">
        <f t="shared" si="303"/>
        <v>1.3701534898135612E-2</v>
      </c>
      <c r="AX315" s="6">
        <f t="shared" si="304"/>
        <v>1.3313046785850133E-2</v>
      </c>
      <c r="AZ315" s="2">
        <f t="shared" si="305"/>
        <v>8.1366652623119207E-2</v>
      </c>
      <c r="BA315" s="17">
        <f t="shared" si="306"/>
        <v>0.1739869651459337</v>
      </c>
      <c r="BB315" s="2">
        <f t="shared" si="313"/>
        <v>1.3839571987787487E-2</v>
      </c>
      <c r="BC315" s="2">
        <f t="shared" si="314"/>
        <v>1.1925384990859758E-2</v>
      </c>
      <c r="BD315" s="2">
        <f t="shared" si="315"/>
        <v>1.9141869969277298E-3</v>
      </c>
      <c r="BE315" s="2">
        <f t="shared" si="316"/>
        <v>0.36585856072279699</v>
      </c>
      <c r="BF315" s="2">
        <f t="shared" si="317"/>
        <v>0.59480489649033819</v>
      </c>
      <c r="BG315" s="2">
        <f t="shared" si="318"/>
        <v>2.5496970799077361E-2</v>
      </c>
      <c r="BH315" s="2">
        <f t="shared" si="319"/>
        <v>3.1407541843113528E-2</v>
      </c>
      <c r="BI315" s="2">
        <f t="shared" si="320"/>
        <v>5.0413389796329904E-3</v>
      </c>
      <c r="BJ315" s="2">
        <f t="shared" si="321"/>
        <v>0.96355111917725345</v>
      </c>
    </row>
    <row r="316" spans="1:62" ht="15" customHeight="1" x14ac:dyDescent="0.2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si="307"/>
        <v>1461</v>
      </c>
      <c r="R316">
        <f t="shared" si="308"/>
        <v>67385</v>
      </c>
      <c r="Z316">
        <f t="shared" si="309"/>
        <v>63229</v>
      </c>
      <c r="AA316">
        <f t="shared" si="310"/>
        <v>38937</v>
      </c>
      <c r="AB316">
        <f t="shared" si="311"/>
        <v>1461</v>
      </c>
      <c r="AC316">
        <f t="shared" si="312"/>
        <v>2695</v>
      </c>
      <c r="AE316" s="3">
        <f t="shared" si="287"/>
        <v>10427</v>
      </c>
      <c r="AF316" s="3">
        <f t="shared" si="288"/>
        <v>1839</v>
      </c>
      <c r="AG316" s="3">
        <f t="shared" si="289"/>
        <v>726</v>
      </c>
      <c r="AH316" s="3">
        <f t="shared" si="290"/>
        <v>15</v>
      </c>
      <c r="AI316" s="3">
        <f t="shared" si="291"/>
        <v>5</v>
      </c>
      <c r="AJ316" s="3">
        <f t="shared" si="292"/>
        <v>711</v>
      </c>
      <c r="AK316" s="3">
        <f t="shared" si="293"/>
        <v>1082</v>
      </c>
      <c r="AL316" s="3">
        <f t="shared" si="294"/>
        <v>31</v>
      </c>
      <c r="AM316" s="3"/>
      <c r="AN316" s="3">
        <f t="shared" si="295"/>
        <v>8588</v>
      </c>
      <c r="AO316" s="3">
        <f t="shared" si="296"/>
        <v>1839</v>
      </c>
      <c r="AQ316" s="6">
        <f t="shared" si="297"/>
        <v>8.1200777820436242E-3</v>
      </c>
      <c r="AR316" s="6">
        <f t="shared" si="298"/>
        <v>1.7600949436750477E-2</v>
      </c>
      <c r="AS316" s="6">
        <f t="shared" si="299"/>
        <v>1.8300060496067756E-2</v>
      </c>
      <c r="AT316" s="6">
        <f t="shared" si="300"/>
        <v>1.0373443983402489E-2</v>
      </c>
      <c r="AU316" s="6">
        <f t="shared" si="301"/>
        <v>2.5000000000000001E-2</v>
      </c>
      <c r="AV316" s="6">
        <f t="shared" si="302"/>
        <v>1.8599905823261653E-2</v>
      </c>
      <c r="AW316" s="6">
        <f t="shared" si="303"/>
        <v>1.7410333563969298E-2</v>
      </c>
      <c r="AX316" s="6">
        <f t="shared" si="304"/>
        <v>1.1636636636636636E-2</v>
      </c>
      <c r="AZ316" s="2">
        <f t="shared" si="305"/>
        <v>8.2131865822909975E-2</v>
      </c>
      <c r="BA316" s="17">
        <f t="shared" si="306"/>
        <v>0.17636904191042485</v>
      </c>
      <c r="BB316" s="2">
        <f t="shared" si="313"/>
        <v>1.3741276499689621E-2</v>
      </c>
      <c r="BC316" s="2">
        <f t="shared" si="314"/>
        <v>1.1813171309794774E-2</v>
      </c>
      <c r="BD316" s="2">
        <f t="shared" si="315"/>
        <v>1.9281051898948477E-3</v>
      </c>
      <c r="BE316" s="2">
        <f t="shared" si="316"/>
        <v>0.36621771599480824</v>
      </c>
      <c r="BF316" s="2">
        <f t="shared" si="317"/>
        <v>0.59469347830176256</v>
      </c>
      <c r="BG316" s="2">
        <f t="shared" si="318"/>
        <v>2.5347529203739585E-2</v>
      </c>
      <c r="BH316" s="2">
        <f t="shared" si="319"/>
        <v>3.1090648051883756E-2</v>
      </c>
      <c r="BI316" s="2">
        <f t="shared" si="320"/>
        <v>5.0745086390415368E-3</v>
      </c>
      <c r="BJ316" s="2">
        <f t="shared" si="321"/>
        <v>0.96383484330907465</v>
      </c>
    </row>
    <row r="317" spans="1:62" ht="15" customHeight="1" x14ac:dyDescent="0.2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si="307"/>
        <v>1473</v>
      </c>
      <c r="R317">
        <f t="shared" si="308"/>
        <v>68022</v>
      </c>
      <c r="Z317">
        <f t="shared" si="309"/>
        <v>63821</v>
      </c>
      <c r="AA317">
        <f t="shared" si="310"/>
        <v>40033</v>
      </c>
      <c r="AB317">
        <f t="shared" si="311"/>
        <v>1473</v>
      </c>
      <c r="AC317">
        <f t="shared" si="312"/>
        <v>2728</v>
      </c>
      <c r="AE317" s="3">
        <f t="shared" si="287"/>
        <v>8736</v>
      </c>
      <c r="AF317" s="3">
        <f t="shared" si="288"/>
        <v>1733</v>
      </c>
      <c r="AG317" s="3">
        <f t="shared" si="289"/>
        <v>1108</v>
      </c>
      <c r="AH317" s="3">
        <f t="shared" si="290"/>
        <v>12</v>
      </c>
      <c r="AI317" s="3">
        <f t="shared" si="291"/>
        <v>3</v>
      </c>
      <c r="AJ317" s="3">
        <f t="shared" si="292"/>
        <v>1096</v>
      </c>
      <c r="AK317" s="3">
        <f t="shared" si="293"/>
        <v>592</v>
      </c>
      <c r="AL317" s="3">
        <f t="shared" si="294"/>
        <v>33</v>
      </c>
      <c r="AM317" s="3"/>
      <c r="AN317" s="3">
        <f t="shared" si="295"/>
        <v>7003</v>
      </c>
      <c r="AO317" s="3">
        <f t="shared" si="296"/>
        <v>1733</v>
      </c>
      <c r="AQ317" s="6">
        <f t="shared" si="297"/>
        <v>6.748405596479953E-3</v>
      </c>
      <c r="AR317" s="6">
        <f t="shared" si="298"/>
        <v>1.6299542897989128E-2</v>
      </c>
      <c r="AS317" s="6">
        <f t="shared" si="299"/>
        <v>2.7427100351502549E-2</v>
      </c>
      <c r="AT317" s="6">
        <f t="shared" si="300"/>
        <v>8.2135523613963042E-3</v>
      </c>
      <c r="AU317" s="6">
        <f t="shared" si="301"/>
        <v>1.4634146341463415E-2</v>
      </c>
      <c r="AV317" s="6">
        <f t="shared" si="302"/>
        <v>2.8148034003646918E-2</v>
      </c>
      <c r="AW317" s="6">
        <f t="shared" si="303"/>
        <v>9.3627923895680774E-3</v>
      </c>
      <c r="AX317" s="6">
        <f t="shared" si="304"/>
        <v>1.2244897959183673E-2</v>
      </c>
      <c r="AZ317" s="2">
        <f t="shared" si="305"/>
        <v>8.291106023031404E-2</v>
      </c>
      <c r="BA317" s="17">
        <f t="shared" si="306"/>
        <v>0.19837454212454211</v>
      </c>
      <c r="BB317" s="2">
        <f t="shared" si="313"/>
        <v>1.3631946693813336E-2</v>
      </c>
      <c r="BC317" s="2">
        <f t="shared" si="314"/>
        <v>1.1707001064272825E-2</v>
      </c>
      <c r="BD317" s="2">
        <f t="shared" si="315"/>
        <v>1.9249456295405117E-3</v>
      </c>
      <c r="BE317" s="2">
        <f t="shared" si="316"/>
        <v>0.37048725186247744</v>
      </c>
      <c r="BF317" s="2">
        <f t="shared" si="317"/>
        <v>0.59063439914858173</v>
      </c>
      <c r="BG317" s="2">
        <f t="shared" si="318"/>
        <v>2.5246402295127483E-2</v>
      </c>
      <c r="BH317" s="2">
        <f t="shared" si="319"/>
        <v>3.0477521322218475E-2</v>
      </c>
      <c r="BI317" s="2">
        <f t="shared" si="320"/>
        <v>5.0113236640485712E-3</v>
      </c>
      <c r="BJ317" s="2">
        <f t="shared" si="321"/>
        <v>0.96451115501373297</v>
      </c>
    </row>
    <row r="318" spans="1:62" ht="15" customHeight="1" x14ac:dyDescent="0.2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si="307"/>
        <v>1506</v>
      </c>
      <c r="R318">
        <f t="shared" si="308"/>
        <v>68329</v>
      </c>
      <c r="Z318">
        <f t="shared" si="309"/>
        <v>64058</v>
      </c>
      <c r="AA318">
        <f t="shared" si="310"/>
        <v>41313</v>
      </c>
      <c r="AB318">
        <f t="shared" si="311"/>
        <v>1506</v>
      </c>
      <c r="AC318">
        <f t="shared" si="312"/>
        <v>2765</v>
      </c>
      <c r="AE318" s="3">
        <f t="shared" si="287"/>
        <v>8698</v>
      </c>
      <c r="AF318" s="3">
        <f t="shared" si="288"/>
        <v>1587</v>
      </c>
      <c r="AG318" s="3">
        <f t="shared" si="289"/>
        <v>1313</v>
      </c>
      <c r="AH318" s="3">
        <f t="shared" si="290"/>
        <v>33</v>
      </c>
      <c r="AI318" s="3">
        <f t="shared" si="291"/>
        <v>0</v>
      </c>
      <c r="AJ318" s="3">
        <f t="shared" si="292"/>
        <v>1280</v>
      </c>
      <c r="AK318" s="3">
        <f t="shared" si="293"/>
        <v>237</v>
      </c>
      <c r="AL318" s="3">
        <f t="shared" si="294"/>
        <v>37</v>
      </c>
      <c r="AM318" s="3"/>
      <c r="AN318" s="3">
        <f t="shared" si="295"/>
        <v>7111</v>
      </c>
      <c r="AO318" s="3">
        <f t="shared" si="296"/>
        <v>1587</v>
      </c>
      <c r="AQ318" s="6">
        <f t="shared" si="297"/>
        <v>6.6740123259753968E-3</v>
      </c>
      <c r="AR318" s="6">
        <f t="shared" si="298"/>
        <v>1.4686964971542271E-2</v>
      </c>
      <c r="AS318" s="6">
        <f t="shared" si="299"/>
        <v>3.1633980629306606E-2</v>
      </c>
      <c r="AT318" s="6">
        <f t="shared" si="300"/>
        <v>2.2403258655804479E-2</v>
      </c>
      <c r="AU318" s="6">
        <f t="shared" si="301"/>
        <v>0</v>
      </c>
      <c r="AV318" s="6">
        <f t="shared" si="302"/>
        <v>3.1973621762046309E-2</v>
      </c>
      <c r="AW318" s="6">
        <f t="shared" si="303"/>
        <v>3.7135112267122107E-3</v>
      </c>
      <c r="AX318" s="6">
        <f t="shared" si="304"/>
        <v>1.3563049853372434E-2</v>
      </c>
      <c r="AZ318" s="2">
        <f t="shared" si="305"/>
        <v>8.3571018063023167E-2</v>
      </c>
      <c r="BA318" s="17">
        <f t="shared" si="306"/>
        <v>0.18245573695102321</v>
      </c>
      <c r="BB318" s="2">
        <f t="shared" si="313"/>
        <v>1.3735612265372758E-2</v>
      </c>
      <c r="BC318" s="2">
        <f t="shared" si="314"/>
        <v>1.1838529030845844E-2</v>
      </c>
      <c r="BD318" s="2">
        <f t="shared" si="315"/>
        <v>1.897083234526915E-3</v>
      </c>
      <c r="BE318" s="2">
        <f t="shared" si="316"/>
        <v>0.37679903686543476</v>
      </c>
      <c r="BF318" s="2">
        <f t="shared" si="317"/>
        <v>0.58424691267944762</v>
      </c>
      <c r="BG318" s="2">
        <f t="shared" si="318"/>
        <v>2.5218438189744806E-2</v>
      </c>
      <c r="BH318" s="2">
        <f t="shared" si="319"/>
        <v>3.0313645811438847E-2</v>
      </c>
      <c r="BI318" s="2">
        <f t="shared" si="320"/>
        <v>4.8576566477498305E-3</v>
      </c>
      <c r="BJ318" s="2">
        <f t="shared" si="321"/>
        <v>0.96482869754081135</v>
      </c>
    </row>
    <row r="319" spans="1:62" ht="15" customHeight="1" x14ac:dyDescent="0.2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si="307"/>
        <v>1551</v>
      </c>
      <c r="R319">
        <f t="shared" si="308"/>
        <v>69068</v>
      </c>
      <c r="Z319">
        <f t="shared" si="309"/>
        <v>64712</v>
      </c>
      <c r="AA319">
        <f t="shared" si="310"/>
        <v>42487</v>
      </c>
      <c r="AB319">
        <f t="shared" si="311"/>
        <v>1551</v>
      </c>
      <c r="AC319">
        <f t="shared" si="312"/>
        <v>2805</v>
      </c>
      <c r="AE319" s="3">
        <f t="shared" si="287"/>
        <v>10743</v>
      </c>
      <c r="AF319" s="3">
        <f t="shared" si="288"/>
        <v>1913</v>
      </c>
      <c r="AG319" s="3">
        <f t="shared" si="289"/>
        <v>1219</v>
      </c>
      <c r="AH319" s="3">
        <f t="shared" si="290"/>
        <v>45</v>
      </c>
      <c r="AI319" s="3">
        <f t="shared" si="291"/>
        <v>1</v>
      </c>
      <c r="AJ319" s="3">
        <f t="shared" si="292"/>
        <v>1174</v>
      </c>
      <c r="AK319" s="3">
        <f t="shared" si="293"/>
        <v>654</v>
      </c>
      <c r="AL319" s="3">
        <f t="shared" si="294"/>
        <v>40</v>
      </c>
      <c r="AM319" s="3"/>
      <c r="AN319" s="3">
        <f t="shared" si="295"/>
        <v>8830</v>
      </c>
      <c r="AO319" s="3">
        <f t="shared" si="296"/>
        <v>1913</v>
      </c>
      <c r="AQ319" s="6">
        <f t="shared" si="297"/>
        <v>8.1884993620242041E-3</v>
      </c>
      <c r="AR319" s="6">
        <f t="shared" si="298"/>
        <v>1.7447693402163404E-2</v>
      </c>
      <c r="AS319" s="6">
        <f t="shared" si="299"/>
        <v>2.8468670450033862E-2</v>
      </c>
      <c r="AT319" s="6">
        <f t="shared" si="300"/>
        <v>2.9880478087649404E-2</v>
      </c>
      <c r="AU319" s="6">
        <f t="shared" si="301"/>
        <v>4.807692307692308E-3</v>
      </c>
      <c r="AV319" s="6">
        <f t="shared" si="302"/>
        <v>2.8417205238060659E-2</v>
      </c>
      <c r="AW319" s="6">
        <f t="shared" si="303"/>
        <v>1.0209497642761248E-2</v>
      </c>
      <c r="AX319" s="6">
        <f t="shared" si="304"/>
        <v>1.4466546112115732E-2</v>
      </c>
      <c r="AZ319" s="2">
        <f t="shared" si="305"/>
        <v>8.4338533535444404E-2</v>
      </c>
      <c r="BA319" s="17">
        <f t="shared" si="306"/>
        <v>0.17806944056594992</v>
      </c>
      <c r="BB319" s="2">
        <f t="shared" si="313"/>
        <v>1.3903455694500471E-2</v>
      </c>
      <c r="BC319" s="2">
        <f t="shared" si="314"/>
        <v>1.2029940388149344E-2</v>
      </c>
      <c r="BD319" s="2">
        <f t="shared" si="315"/>
        <v>1.8735153063511273E-3</v>
      </c>
      <c r="BE319" s="2">
        <f t="shared" si="316"/>
        <v>0.38086145847339875</v>
      </c>
      <c r="BF319" s="2">
        <f t="shared" si="317"/>
        <v>0.58009053829949353</v>
      </c>
      <c r="BG319" s="2">
        <f t="shared" si="318"/>
        <v>2.5144547532607236E-2</v>
      </c>
      <c r="BH319" s="2">
        <f t="shared" si="319"/>
        <v>3.0473681820246151E-2</v>
      </c>
      <c r="BI319" s="2">
        <f t="shared" si="320"/>
        <v>4.7459012670875156E-3</v>
      </c>
      <c r="BJ319" s="2">
        <f t="shared" si="321"/>
        <v>0.96478041691266636</v>
      </c>
    </row>
    <row r="320" spans="1:62" ht="15" customHeight="1" x14ac:dyDescent="0.2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si="307"/>
        <v>1579</v>
      </c>
      <c r="R320">
        <f t="shared" si="308"/>
        <v>70426</v>
      </c>
      <c r="Z320">
        <f t="shared" si="309"/>
        <v>66006</v>
      </c>
      <c r="AA320">
        <f t="shared" si="310"/>
        <v>43098</v>
      </c>
      <c r="AB320">
        <f t="shared" si="311"/>
        <v>1579</v>
      </c>
      <c r="AC320">
        <f t="shared" si="312"/>
        <v>2841</v>
      </c>
      <c r="AE320" s="3">
        <f t="shared" si="287"/>
        <v>10542</v>
      </c>
      <c r="AF320" s="3">
        <f t="shared" si="288"/>
        <v>1969</v>
      </c>
      <c r="AG320" s="3">
        <f t="shared" si="289"/>
        <v>639</v>
      </c>
      <c r="AH320" s="3">
        <f t="shared" si="290"/>
        <v>28</v>
      </c>
      <c r="AI320" s="3">
        <f t="shared" si="291"/>
        <v>-1</v>
      </c>
      <c r="AJ320" s="3">
        <f t="shared" si="292"/>
        <v>611</v>
      </c>
      <c r="AK320" s="3">
        <f t="shared" si="293"/>
        <v>1294</v>
      </c>
      <c r="AL320" s="3">
        <f t="shared" si="294"/>
        <v>36</v>
      </c>
      <c r="AM320" s="3"/>
      <c r="AN320" s="3">
        <f t="shared" si="295"/>
        <v>8573</v>
      </c>
      <c r="AO320" s="3">
        <f t="shared" si="296"/>
        <v>1969</v>
      </c>
      <c r="AQ320" s="6">
        <f t="shared" si="297"/>
        <v>7.9700311104894898E-3</v>
      </c>
      <c r="AR320" s="6">
        <f t="shared" si="298"/>
        <v>1.7650486307202725E-2</v>
      </c>
      <c r="AS320" s="6">
        <f t="shared" si="299"/>
        <v>1.451019574004269E-2</v>
      </c>
      <c r="AT320" s="6">
        <f t="shared" si="300"/>
        <v>1.8052869116698903E-2</v>
      </c>
      <c r="AU320" s="6">
        <f t="shared" si="301"/>
        <v>-4.7846889952153108E-3</v>
      </c>
      <c r="AV320" s="6">
        <f t="shared" si="302"/>
        <v>1.438086944241768E-2</v>
      </c>
      <c r="AW320" s="6">
        <f t="shared" si="303"/>
        <v>1.9996291259735444E-2</v>
      </c>
      <c r="AX320" s="6">
        <f t="shared" si="304"/>
        <v>1.2834224598930482E-2</v>
      </c>
      <c r="AZ320" s="2">
        <f t="shared" si="305"/>
        <v>8.5148513366240464E-2</v>
      </c>
      <c r="BA320" s="17">
        <f t="shared" si="306"/>
        <v>0.18677670271295768</v>
      </c>
      <c r="BB320" s="2">
        <f t="shared" si="313"/>
        <v>1.3908953172897361E-2</v>
      </c>
      <c r="BC320" s="2">
        <f t="shared" si="314"/>
        <v>1.207674148197738E-2</v>
      </c>
      <c r="BD320" s="2">
        <f t="shared" si="315"/>
        <v>1.8322116909199816E-3</v>
      </c>
      <c r="BE320" s="2">
        <f t="shared" si="316"/>
        <v>0.37963778584264118</v>
      </c>
      <c r="BF320" s="2">
        <f t="shared" si="317"/>
        <v>0.58142771572530916</v>
      </c>
      <c r="BG320" s="2">
        <f t="shared" si="318"/>
        <v>2.5025545259152251E-2</v>
      </c>
      <c r="BH320" s="2">
        <f t="shared" si="319"/>
        <v>3.0686930635450006E-2</v>
      </c>
      <c r="BI320" s="2">
        <f t="shared" si="320"/>
        <v>4.6556393670121096E-3</v>
      </c>
      <c r="BJ320" s="2">
        <f t="shared" si="321"/>
        <v>0.9646574299975379</v>
      </c>
    </row>
    <row r="321" spans="1:62" ht="15" customHeight="1" x14ac:dyDescent="0.2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si="307"/>
        <v>1602</v>
      </c>
      <c r="R321">
        <f t="shared" si="308"/>
        <v>72128</v>
      </c>
      <c r="Z321">
        <f t="shared" si="309"/>
        <v>67649</v>
      </c>
      <c r="AA321">
        <f t="shared" si="310"/>
        <v>43263</v>
      </c>
      <c r="AB321">
        <f t="shared" si="311"/>
        <v>1602</v>
      </c>
      <c r="AC321">
        <f t="shared" si="312"/>
        <v>2877</v>
      </c>
      <c r="AE321" s="3">
        <f t="shared" si="287"/>
        <v>10737</v>
      </c>
      <c r="AF321" s="3">
        <f t="shared" si="288"/>
        <v>1867</v>
      </c>
      <c r="AG321" s="3">
        <f t="shared" si="289"/>
        <v>188</v>
      </c>
      <c r="AH321" s="3">
        <f t="shared" si="290"/>
        <v>23</v>
      </c>
      <c r="AI321" s="3">
        <f t="shared" si="291"/>
        <v>-3</v>
      </c>
      <c r="AJ321" s="3">
        <f t="shared" si="292"/>
        <v>165</v>
      </c>
      <c r="AK321" s="3">
        <f t="shared" si="293"/>
        <v>1643</v>
      </c>
      <c r="AL321" s="3">
        <f t="shared" si="294"/>
        <v>36</v>
      </c>
      <c r="AM321" s="3"/>
      <c r="AN321" s="3">
        <f t="shared" si="295"/>
        <v>8870</v>
      </c>
      <c r="AO321" s="3">
        <f t="shared" si="296"/>
        <v>1867</v>
      </c>
      <c r="AQ321" s="6">
        <f t="shared" si="297"/>
        <v>8.0532714493263442E-3</v>
      </c>
      <c r="AR321" s="6">
        <f t="shared" si="298"/>
        <v>1.6445861668017335E-2</v>
      </c>
      <c r="AS321" s="6">
        <f t="shared" si="299"/>
        <v>4.2079817355686368E-3</v>
      </c>
      <c r="AT321" s="6">
        <f t="shared" si="300"/>
        <v>1.4566181127295756E-2</v>
      </c>
      <c r="AU321" s="6">
        <f t="shared" si="301"/>
        <v>-1.4423076923076924E-2</v>
      </c>
      <c r="AV321" s="6">
        <f t="shared" si="302"/>
        <v>3.8284839203675345E-3</v>
      </c>
      <c r="AW321" s="6">
        <f t="shared" si="303"/>
        <v>2.4891676514256281E-2</v>
      </c>
      <c r="AX321" s="6">
        <f t="shared" si="304"/>
        <v>1.2671594508975714E-2</v>
      </c>
      <c r="AZ321" s="2">
        <f t="shared" si="305"/>
        <v>8.5857420921677641E-2</v>
      </c>
      <c r="BA321" s="17">
        <f t="shared" si="306"/>
        <v>0.17388469777405235</v>
      </c>
      <c r="BB321" s="2">
        <f t="shared" si="313"/>
        <v>1.3883231794507371E-2</v>
      </c>
      <c r="BC321" s="2">
        <f t="shared" si="314"/>
        <v>1.2106663431290136E-2</v>
      </c>
      <c r="BD321" s="2">
        <f t="shared" si="315"/>
        <v>1.7765683632172352E-3</v>
      </c>
      <c r="BE321" s="2">
        <f t="shared" si="316"/>
        <v>0.3749252541359378</v>
      </c>
      <c r="BF321" s="2">
        <f t="shared" si="317"/>
        <v>0.58625889367454997</v>
      </c>
      <c r="BG321" s="2">
        <f t="shared" si="318"/>
        <v>2.4932620395004809E-2</v>
      </c>
      <c r="BH321" s="2">
        <f t="shared" si="319"/>
        <v>3.1137858018499946E-2</v>
      </c>
      <c r="BI321" s="2">
        <f t="shared" si="320"/>
        <v>4.5692633455923322E-3</v>
      </c>
      <c r="BJ321" s="2">
        <f t="shared" si="321"/>
        <v>0.96429287863590774</v>
      </c>
    </row>
    <row r="322" spans="1:62" ht="15" customHeight="1" x14ac:dyDescent="0.2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si="307"/>
        <v>1613</v>
      </c>
      <c r="R322">
        <f t="shared" si="308"/>
        <v>73904</v>
      </c>
      <c r="Z322">
        <f t="shared" si="309"/>
        <v>69375</v>
      </c>
      <c r="AA322">
        <f t="shared" si="310"/>
        <v>43432</v>
      </c>
      <c r="AB322">
        <f t="shared" si="311"/>
        <v>1613</v>
      </c>
      <c r="AC322">
        <f t="shared" si="312"/>
        <v>2916</v>
      </c>
      <c r="AE322" s="3">
        <f t="shared" si="287"/>
        <v>24005</v>
      </c>
      <c r="AF322" s="3">
        <f t="shared" si="288"/>
        <v>1945</v>
      </c>
      <c r="AG322" s="3">
        <f t="shared" si="289"/>
        <v>180</v>
      </c>
      <c r="AH322" s="3">
        <f t="shared" si="290"/>
        <v>11</v>
      </c>
      <c r="AI322" s="3">
        <f t="shared" si="291"/>
        <v>5</v>
      </c>
      <c r="AJ322" s="3">
        <f t="shared" si="292"/>
        <v>169</v>
      </c>
      <c r="AK322" s="3">
        <f t="shared" si="293"/>
        <v>1726</v>
      </c>
      <c r="AL322" s="3">
        <f t="shared" si="294"/>
        <v>39</v>
      </c>
      <c r="AM322" s="3"/>
      <c r="AN322" s="3">
        <f t="shared" si="295"/>
        <v>22060</v>
      </c>
      <c r="AO322" s="3">
        <f t="shared" si="296"/>
        <v>1945</v>
      </c>
      <c r="AQ322" s="6">
        <f t="shared" si="297"/>
        <v>1.7861075727091988E-2</v>
      </c>
      <c r="AR322" s="6">
        <f t="shared" si="298"/>
        <v>1.6855733982719622E-2</v>
      </c>
      <c r="AS322" s="6">
        <f t="shared" si="299"/>
        <v>4.0120361083249749E-3</v>
      </c>
      <c r="AT322" s="6">
        <f t="shared" si="300"/>
        <v>6.8664169787765296E-3</v>
      </c>
      <c r="AU322" s="6">
        <f t="shared" si="301"/>
        <v>2.4390243902439025E-2</v>
      </c>
      <c r="AV322" s="6">
        <f t="shared" si="302"/>
        <v>3.9063402907796498E-3</v>
      </c>
      <c r="AW322" s="6">
        <f t="shared" si="303"/>
        <v>2.5514050466377922E-2</v>
      </c>
      <c r="AX322" s="6">
        <f t="shared" si="304"/>
        <v>1.3555787278415016E-2</v>
      </c>
      <c r="AZ322" s="2">
        <f t="shared" si="305"/>
        <v>8.5772619516677404E-2</v>
      </c>
      <c r="BA322" s="17">
        <f t="shared" si="306"/>
        <v>8.1024786502811919E-2</v>
      </c>
      <c r="BB322" s="2">
        <f t="shared" si="313"/>
        <v>1.374684666257585E-2</v>
      </c>
      <c r="BC322" s="2">
        <f t="shared" si="314"/>
        <v>1.1957114611031567E-2</v>
      </c>
      <c r="BD322" s="2">
        <f t="shared" si="315"/>
        <v>1.789732051544283E-3</v>
      </c>
      <c r="BE322" s="2">
        <f t="shared" si="316"/>
        <v>0.37015067839367288</v>
      </c>
      <c r="BF322" s="2">
        <f t="shared" si="317"/>
        <v>0.59125076702802204</v>
      </c>
      <c r="BG322" s="2">
        <f t="shared" si="318"/>
        <v>2.4851707915729188E-2</v>
      </c>
      <c r="BH322" s="2">
        <f t="shared" si="319"/>
        <v>3.1146631146631146E-2</v>
      </c>
      <c r="BI322" s="2">
        <f t="shared" si="320"/>
        <v>4.662004662004662E-3</v>
      </c>
      <c r="BJ322" s="2">
        <f t="shared" si="321"/>
        <v>0.9641913641913642</v>
      </c>
    </row>
    <row r="323" spans="1:62" ht="15" customHeight="1" x14ac:dyDescent="0.2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si="307"/>
        <v>1618</v>
      </c>
      <c r="R323">
        <f t="shared" si="308"/>
        <v>75456</v>
      </c>
      <c r="Z323">
        <f t="shared" si="309"/>
        <v>70884</v>
      </c>
      <c r="AA323">
        <f t="shared" si="310"/>
        <v>43834</v>
      </c>
      <c r="AB323">
        <f t="shared" si="311"/>
        <v>1618</v>
      </c>
      <c r="AC323">
        <f t="shared" si="312"/>
        <v>2954</v>
      </c>
      <c r="AE323" s="3">
        <f t="shared" si="287"/>
        <v>25097</v>
      </c>
      <c r="AF323" s="3">
        <f t="shared" si="288"/>
        <v>1954</v>
      </c>
      <c r="AG323" s="3">
        <f t="shared" si="289"/>
        <v>407</v>
      </c>
      <c r="AH323" s="3">
        <f t="shared" si="290"/>
        <v>5</v>
      </c>
      <c r="AI323" s="3">
        <f t="shared" si="291"/>
        <v>2</v>
      </c>
      <c r="AJ323" s="3">
        <f t="shared" si="292"/>
        <v>402</v>
      </c>
      <c r="AK323" s="3">
        <f t="shared" si="293"/>
        <v>1509</v>
      </c>
      <c r="AL323" s="3">
        <f t="shared" si="294"/>
        <v>38</v>
      </c>
      <c r="AM323" s="3"/>
      <c r="AN323" s="3">
        <f t="shared" si="295"/>
        <v>23143</v>
      </c>
      <c r="AO323" s="3">
        <f t="shared" si="296"/>
        <v>1954</v>
      </c>
      <c r="AQ323" s="6">
        <f t="shared" si="297"/>
        <v>1.8345907752182217E-2</v>
      </c>
      <c r="AR323" s="6">
        <f t="shared" si="298"/>
        <v>1.6653030612940614E-2</v>
      </c>
      <c r="AS323" s="6">
        <f t="shared" si="299"/>
        <v>9.0354090354090363E-3</v>
      </c>
      <c r="AT323" s="6">
        <f t="shared" si="300"/>
        <v>3.0998140111593306E-3</v>
      </c>
      <c r="AU323" s="6">
        <f t="shared" si="301"/>
        <v>9.5238095238095247E-3</v>
      </c>
      <c r="AV323" s="6">
        <f t="shared" si="302"/>
        <v>9.2558482225087498E-3</v>
      </c>
      <c r="AW323" s="6">
        <f t="shared" si="303"/>
        <v>2.1751351351351353E-2</v>
      </c>
      <c r="AX323" s="6">
        <f t="shared" si="304"/>
        <v>1.3031550068587106E-2</v>
      </c>
      <c r="AZ323" s="2">
        <f t="shared" si="305"/>
        <v>8.5630032891006014E-2</v>
      </c>
      <c r="BA323" s="17">
        <f t="shared" si="306"/>
        <v>7.7857911304139937E-2</v>
      </c>
      <c r="BB323" s="2">
        <f t="shared" si="313"/>
        <v>1.3563584541872746E-2</v>
      </c>
      <c r="BC323" s="2">
        <f t="shared" si="314"/>
        <v>1.1786402883728729E-2</v>
      </c>
      <c r="BD323" s="2">
        <f t="shared" si="315"/>
        <v>1.7771816581440187E-3</v>
      </c>
      <c r="BE323" s="2">
        <f t="shared" si="316"/>
        <v>0.36745745661832507</v>
      </c>
      <c r="BF323" s="2">
        <f t="shared" si="317"/>
        <v>0.59421577667868219</v>
      </c>
      <c r="BG323" s="2">
        <f t="shared" si="318"/>
        <v>2.4763182161119959E-2</v>
      </c>
      <c r="BH323" s="2">
        <f t="shared" si="319"/>
        <v>3.0933732289008184E-2</v>
      </c>
      <c r="BI323" s="2">
        <f t="shared" si="320"/>
        <v>4.6642611986271228E-3</v>
      </c>
      <c r="BJ323" s="2">
        <f t="shared" si="321"/>
        <v>0.96440200651236474</v>
      </c>
    </row>
    <row r="324" spans="1:62" ht="15" customHeight="1" x14ac:dyDescent="0.2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si="307"/>
        <v>1630</v>
      </c>
      <c r="R324">
        <f t="shared" si="308"/>
        <v>75934</v>
      </c>
      <c r="Z324">
        <f t="shared" si="309"/>
        <v>71315</v>
      </c>
      <c r="AA324">
        <f t="shared" si="310"/>
        <v>44795</v>
      </c>
      <c r="AB324">
        <f t="shared" si="311"/>
        <v>1630</v>
      </c>
      <c r="AC324">
        <f t="shared" si="312"/>
        <v>2989</v>
      </c>
      <c r="AE324" s="3">
        <f t="shared" si="287"/>
        <v>44527</v>
      </c>
      <c r="AF324" s="3">
        <f t="shared" si="288"/>
        <v>1439</v>
      </c>
      <c r="AG324" s="3">
        <f t="shared" si="289"/>
        <v>973</v>
      </c>
      <c r="AH324" s="3">
        <f t="shared" si="290"/>
        <v>12</v>
      </c>
      <c r="AI324" s="3">
        <f t="shared" si="291"/>
        <v>-4</v>
      </c>
      <c r="AJ324" s="3">
        <f t="shared" si="292"/>
        <v>961</v>
      </c>
      <c r="AK324" s="3">
        <f t="shared" si="293"/>
        <v>431</v>
      </c>
      <c r="AL324" s="3">
        <f t="shared" si="294"/>
        <v>35</v>
      </c>
      <c r="AM324" s="3"/>
      <c r="AN324" s="3">
        <f t="shared" si="295"/>
        <v>43088</v>
      </c>
      <c r="AO324" s="3">
        <f t="shared" si="296"/>
        <v>1439</v>
      </c>
      <c r="AQ324" s="6">
        <f t="shared" si="297"/>
        <v>3.1962850821844455E-2</v>
      </c>
      <c r="AR324" s="6">
        <f t="shared" si="298"/>
        <v>1.2063039651270015E-2</v>
      </c>
      <c r="AS324" s="6">
        <f t="shared" si="299"/>
        <v>2.1407198803132976E-2</v>
      </c>
      <c r="AT324" s="6">
        <f t="shared" si="300"/>
        <v>7.4165636588380719E-3</v>
      </c>
      <c r="AU324" s="6">
        <f t="shared" si="301"/>
        <v>-1.8867924528301886E-2</v>
      </c>
      <c r="AV324" s="6">
        <f t="shared" si="302"/>
        <v>2.1923620933521924E-2</v>
      </c>
      <c r="AW324" s="6">
        <f t="shared" si="303"/>
        <v>6.080356639015857E-3</v>
      </c>
      <c r="AX324" s="6">
        <f t="shared" si="304"/>
        <v>1.1848341232227487E-2</v>
      </c>
      <c r="AZ324" s="2">
        <f t="shared" si="305"/>
        <v>8.3978789841215956E-2</v>
      </c>
      <c r="BA324" s="17">
        <f t="shared" si="306"/>
        <v>3.2317470298919758E-2</v>
      </c>
      <c r="BB324" s="2">
        <f t="shared" si="313"/>
        <v>1.3501312857722669E-2</v>
      </c>
      <c r="BC324" s="2">
        <f t="shared" si="314"/>
        <v>1.1778445940908978E-2</v>
      </c>
      <c r="BD324" s="2">
        <f t="shared" si="315"/>
        <v>1.7228669168136903E-3</v>
      </c>
      <c r="BE324" s="2">
        <f t="shared" si="316"/>
        <v>0.3710376131666791</v>
      </c>
      <c r="BF324" s="2">
        <f t="shared" si="317"/>
        <v>0.59070314506042454</v>
      </c>
      <c r="BG324" s="2">
        <f t="shared" si="318"/>
        <v>2.4757928915173654E-2</v>
      </c>
      <c r="BH324" s="2">
        <f t="shared" si="319"/>
        <v>3.0630048465266558E-2</v>
      </c>
      <c r="BI324" s="2">
        <f t="shared" si="320"/>
        <v>4.4803446418955305E-3</v>
      </c>
      <c r="BJ324" s="2">
        <f t="shared" si="321"/>
        <v>0.96488960689283787</v>
      </c>
    </row>
    <row r="325" spans="1:62" ht="15" customHeight="1" x14ac:dyDescent="0.2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si="307"/>
        <v>1649</v>
      </c>
      <c r="R325">
        <f t="shared" si="308"/>
        <v>76771</v>
      </c>
      <c r="Z325">
        <f t="shared" si="309"/>
        <v>72095</v>
      </c>
      <c r="AA325">
        <f t="shared" si="310"/>
        <v>45236</v>
      </c>
      <c r="AB325">
        <f t="shared" si="311"/>
        <v>1649</v>
      </c>
      <c r="AC325">
        <f t="shared" si="312"/>
        <v>3027</v>
      </c>
      <c r="AE325" s="3">
        <f t="shared" si="287"/>
        <v>39776</v>
      </c>
      <c r="AF325" s="3">
        <f t="shared" si="288"/>
        <v>1278</v>
      </c>
      <c r="AG325" s="3">
        <f t="shared" si="289"/>
        <v>460</v>
      </c>
      <c r="AH325" s="3">
        <f t="shared" si="290"/>
        <v>19</v>
      </c>
      <c r="AI325" s="3">
        <f t="shared" si="291"/>
        <v>-3</v>
      </c>
      <c r="AJ325" s="3">
        <f t="shared" si="292"/>
        <v>441</v>
      </c>
      <c r="AK325" s="3">
        <f t="shared" si="293"/>
        <v>780</v>
      </c>
      <c r="AL325" s="3">
        <f t="shared" si="294"/>
        <v>38</v>
      </c>
      <c r="AM325" s="3"/>
      <c r="AN325" s="3">
        <f t="shared" si="295"/>
        <v>38498</v>
      </c>
      <c r="AO325" s="3">
        <f t="shared" si="296"/>
        <v>1278</v>
      </c>
      <c r="AQ325" s="6">
        <f t="shared" si="297"/>
        <v>2.7668085917420055E-2</v>
      </c>
      <c r="AR325" s="6">
        <f t="shared" si="298"/>
        <v>1.0585691921576424E-2</v>
      </c>
      <c r="AS325" s="6">
        <f t="shared" si="299"/>
        <v>9.9084544964997308E-3</v>
      </c>
      <c r="AT325" s="6">
        <f t="shared" si="300"/>
        <v>1.1656441717791411E-2</v>
      </c>
      <c r="AU325" s="6">
        <f t="shared" si="301"/>
        <v>-1.4423076923076924E-2</v>
      </c>
      <c r="AV325" s="6">
        <f t="shared" si="302"/>
        <v>9.8448487554414557E-3</v>
      </c>
      <c r="AW325" s="6">
        <f t="shared" si="303"/>
        <v>1.0937390450816799E-2</v>
      </c>
      <c r="AX325" s="6">
        <f t="shared" si="304"/>
        <v>1.2713282034125126E-2</v>
      </c>
      <c r="AZ325" s="2">
        <f t="shared" si="305"/>
        <v>8.2582853940296019E-2</v>
      </c>
      <c r="BA325" s="17">
        <f t="shared" si="306"/>
        <v>3.2129927594529366E-2</v>
      </c>
      <c r="BB325" s="2">
        <f t="shared" si="313"/>
        <v>1.3515617956346766E-2</v>
      </c>
      <c r="BC325" s="2">
        <f t="shared" si="314"/>
        <v>1.1835386494217545E-2</v>
      </c>
      <c r="BD325" s="2">
        <f t="shared" si="315"/>
        <v>1.6802314621292222E-3</v>
      </c>
      <c r="BE325" s="2">
        <f t="shared" si="316"/>
        <v>0.37076561180915851</v>
      </c>
      <c r="BF325" s="2">
        <f t="shared" si="317"/>
        <v>0.59090871835222569</v>
      </c>
      <c r="BG325" s="2">
        <f t="shared" si="318"/>
        <v>2.4810051882269049E-2</v>
      </c>
      <c r="BH325" s="2">
        <f t="shared" si="319"/>
        <v>3.0798762930574812E-2</v>
      </c>
      <c r="BI325" s="2">
        <f t="shared" si="320"/>
        <v>4.3724005545483632E-3</v>
      </c>
      <c r="BJ325" s="2">
        <f t="shared" si="321"/>
        <v>0.96482883651487683</v>
      </c>
    </row>
    <row r="326" spans="1:62" ht="15" customHeight="1" x14ac:dyDescent="0.2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si="307"/>
        <v>1667</v>
      </c>
      <c r="R326">
        <f t="shared" si="308"/>
        <v>77788</v>
      </c>
      <c r="Z326">
        <f t="shared" si="309"/>
        <v>73057</v>
      </c>
      <c r="AA326">
        <f t="shared" si="310"/>
        <v>45860</v>
      </c>
      <c r="AB326">
        <f t="shared" si="311"/>
        <v>1667</v>
      </c>
      <c r="AC326">
        <f t="shared" si="312"/>
        <v>3064</v>
      </c>
      <c r="AE326" s="3">
        <f t="shared" si="287"/>
        <v>21167</v>
      </c>
      <c r="AF326" s="3">
        <f t="shared" si="288"/>
        <v>1641</v>
      </c>
      <c r="AG326" s="3">
        <f t="shared" si="289"/>
        <v>642</v>
      </c>
      <c r="AH326" s="3">
        <f t="shared" si="290"/>
        <v>18</v>
      </c>
      <c r="AI326" s="3">
        <f t="shared" si="291"/>
        <v>6</v>
      </c>
      <c r="AJ326" s="3">
        <f t="shared" si="292"/>
        <v>624</v>
      </c>
      <c r="AK326" s="3">
        <f t="shared" si="293"/>
        <v>962</v>
      </c>
      <c r="AL326" s="3">
        <f t="shared" si="294"/>
        <v>37</v>
      </c>
      <c r="AM326" s="3"/>
      <c r="AN326" s="3">
        <f t="shared" si="295"/>
        <v>19526</v>
      </c>
      <c r="AO326" s="3">
        <f t="shared" si="296"/>
        <v>1641</v>
      </c>
      <c r="AQ326" s="6">
        <f t="shared" si="297"/>
        <v>1.4327303100266755E-2</v>
      </c>
      <c r="AR326" s="6">
        <f t="shared" si="298"/>
        <v>1.3450047948068554E-2</v>
      </c>
      <c r="AS326" s="6">
        <f t="shared" si="299"/>
        <v>1.3693078809853898E-2</v>
      </c>
      <c r="AT326" s="6">
        <f t="shared" si="300"/>
        <v>1.0915706488781079E-2</v>
      </c>
      <c r="AU326" s="6">
        <f t="shared" si="301"/>
        <v>2.9268292682926831E-2</v>
      </c>
      <c r="AV326" s="6">
        <f t="shared" si="302"/>
        <v>1.3794323105491202E-2</v>
      </c>
      <c r="AW326" s="6">
        <f t="shared" si="303"/>
        <v>1.3343505097440877E-2</v>
      </c>
      <c r="AX326" s="6">
        <f t="shared" si="304"/>
        <v>1.2223323422530559E-2</v>
      </c>
      <c r="AZ326" s="2">
        <f t="shared" si="305"/>
        <v>8.2511431004246752E-2</v>
      </c>
      <c r="BA326" s="17">
        <f t="shared" si="306"/>
        <v>7.7526338167902872E-2</v>
      </c>
      <c r="BB326" s="2">
        <f t="shared" si="313"/>
        <v>1.3481819358178054E-2</v>
      </c>
      <c r="BC326" s="2">
        <f t="shared" si="314"/>
        <v>1.177536231884058E-2</v>
      </c>
      <c r="BD326" s="2">
        <f t="shared" si="315"/>
        <v>1.706457039337474E-3</v>
      </c>
      <c r="BE326" s="2">
        <f t="shared" si="316"/>
        <v>0.37089156314699795</v>
      </c>
      <c r="BF326" s="2">
        <f t="shared" si="317"/>
        <v>0.59084659679089024</v>
      </c>
      <c r="BG326" s="2">
        <f t="shared" si="318"/>
        <v>2.4780020703933748E-2</v>
      </c>
      <c r="BH326" s="2">
        <f t="shared" si="319"/>
        <v>3.0635217876154607E-2</v>
      </c>
      <c r="BI326" s="2">
        <f t="shared" si="320"/>
        <v>4.4395817114482291E-3</v>
      </c>
      <c r="BJ326" s="2">
        <f t="shared" si="321"/>
        <v>0.96492520041239715</v>
      </c>
    </row>
    <row r="327" spans="1:62" ht="15" customHeight="1" x14ac:dyDescent="0.2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:Q358" si="322">H327+L327</f>
        <v>1674</v>
      </c>
      <c r="R327">
        <f t="shared" ref="R327:R358" si="323">Q327+N327+O327</f>
        <v>80101</v>
      </c>
      <c r="Z327">
        <f t="shared" ref="Z327:Z358" si="324">N327</f>
        <v>75326</v>
      </c>
      <c r="AA327">
        <f t="shared" ref="AA327:AA358" si="325">M327</f>
        <v>45033</v>
      </c>
      <c r="AB327">
        <f t="shared" ref="AB327:AB358" si="326">H327</f>
        <v>1674</v>
      </c>
      <c r="AC327">
        <f t="shared" ref="AC327:AC358" si="327">O327</f>
        <v>3101</v>
      </c>
      <c r="AE327" s="3">
        <f t="shared" si="287"/>
        <v>20003</v>
      </c>
      <c r="AF327" s="3">
        <f t="shared" si="288"/>
        <v>1486</v>
      </c>
      <c r="AG327" s="3">
        <f t="shared" si="289"/>
        <v>-820</v>
      </c>
      <c r="AH327" s="3">
        <f t="shared" si="290"/>
        <v>7</v>
      </c>
      <c r="AI327" s="3">
        <f t="shared" si="291"/>
        <v>4</v>
      </c>
      <c r="AJ327" s="3">
        <f t="shared" si="292"/>
        <v>-827</v>
      </c>
      <c r="AK327" s="3">
        <f t="shared" si="293"/>
        <v>2269</v>
      </c>
      <c r="AL327" s="3">
        <f t="shared" si="294"/>
        <v>37</v>
      </c>
      <c r="AM327" s="3"/>
      <c r="AN327" s="3">
        <f t="shared" si="295"/>
        <v>18517</v>
      </c>
      <c r="AO327" s="3">
        <f t="shared" si="296"/>
        <v>1486</v>
      </c>
      <c r="AQ327" s="6">
        <f t="shared" si="297"/>
        <v>1.3348183184345464E-2</v>
      </c>
      <c r="AR327" s="6">
        <f t="shared" si="298"/>
        <v>1.2017986542443064E-2</v>
      </c>
      <c r="AS327" s="6">
        <f t="shared" si="299"/>
        <v>-1.7253350726955205E-2</v>
      </c>
      <c r="AT327" s="6">
        <f t="shared" si="300"/>
        <v>4.1991601679664068E-3</v>
      </c>
      <c r="AU327" s="6">
        <f t="shared" si="301"/>
        <v>1.8957345971563982E-2</v>
      </c>
      <c r="AV327" s="6">
        <f t="shared" si="302"/>
        <v>-1.8033144352376799E-2</v>
      </c>
      <c r="AW327" s="6">
        <f t="shared" si="303"/>
        <v>3.1057941059720491E-2</v>
      </c>
      <c r="AX327" s="6">
        <f t="shared" si="304"/>
        <v>1.2075718015665796E-2</v>
      </c>
      <c r="AZ327" s="2">
        <f t="shared" si="305"/>
        <v>8.2403120326572751E-2</v>
      </c>
      <c r="BA327" s="17">
        <f t="shared" si="306"/>
        <v>7.4288856671499273E-2</v>
      </c>
      <c r="BB327" s="2">
        <f t="shared" ref="BB327:BB358" si="328">H327/E327</f>
        <v>1.3377659149391851E-2</v>
      </c>
      <c r="BC327" s="2">
        <f t="shared" ref="BC327:BC358" si="329">(H327-J327)/E327</f>
        <v>1.1659501014912014E-2</v>
      </c>
      <c r="BD327" s="2">
        <f t="shared" ref="BD327:BD358" si="330">J327/E327</f>
        <v>1.7181581344798377E-3</v>
      </c>
      <c r="BE327" s="2">
        <f t="shared" ref="BE327:BE358" si="331">M327/E327</f>
        <v>0.35987821055828151</v>
      </c>
      <c r="BF327" s="2">
        <f t="shared" ref="BF327:BF358" si="332">N327/E327</f>
        <v>0.60196269598989882</v>
      </c>
      <c r="BG327" s="2">
        <f t="shared" ref="BG327:BG358" si="333">O327/E327</f>
        <v>2.4781434302427796E-2</v>
      </c>
      <c r="BH327" s="2">
        <f t="shared" ref="BH327:BH358" si="334">I327/G327</f>
        <v>3.1237287772710728E-2</v>
      </c>
      <c r="BI327" s="2">
        <f t="shared" ref="BI327:BI358" si="335">J327/G327</f>
        <v>4.6031644079045971E-3</v>
      </c>
      <c r="BJ327" s="2">
        <f t="shared" ref="BJ327:BJ358" si="336">M327/G327</f>
        <v>0.96415954781938462</v>
      </c>
    </row>
    <row r="328" spans="1:62" ht="15" customHeight="1" x14ac:dyDescent="0.2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si="322"/>
        <v>1657</v>
      </c>
      <c r="R328">
        <f t="shared" si="323"/>
        <v>81123</v>
      </c>
      <c r="Z328">
        <f t="shared" si="324"/>
        <v>76337</v>
      </c>
      <c r="AA328">
        <f t="shared" si="325"/>
        <v>45241</v>
      </c>
      <c r="AB328">
        <f t="shared" si="326"/>
        <v>1657</v>
      </c>
      <c r="AC328">
        <f t="shared" si="327"/>
        <v>3129</v>
      </c>
      <c r="AE328" s="3">
        <f t="shared" si="287"/>
        <v>21609</v>
      </c>
      <c r="AF328" s="3">
        <f t="shared" si="288"/>
        <v>1230</v>
      </c>
      <c r="AG328" s="3">
        <f t="shared" si="289"/>
        <v>191</v>
      </c>
      <c r="AH328" s="3">
        <f t="shared" si="290"/>
        <v>-17</v>
      </c>
      <c r="AI328" s="3">
        <f t="shared" si="291"/>
        <v>6</v>
      </c>
      <c r="AJ328" s="3">
        <f t="shared" si="292"/>
        <v>208</v>
      </c>
      <c r="AK328" s="3">
        <f t="shared" si="293"/>
        <v>1011</v>
      </c>
      <c r="AL328" s="3">
        <f t="shared" si="294"/>
        <v>28</v>
      </c>
      <c r="AM328" s="3"/>
      <c r="AN328" s="3">
        <f t="shared" si="295"/>
        <v>20379</v>
      </c>
      <c r="AO328" s="3">
        <f t="shared" si="296"/>
        <v>1230</v>
      </c>
      <c r="AQ328" s="6">
        <f t="shared" si="297"/>
        <v>1.4229937723855312E-2</v>
      </c>
      <c r="AR328" s="6">
        <f t="shared" si="298"/>
        <v>9.8294628158613964E-3</v>
      </c>
      <c r="AS328" s="6">
        <f t="shared" si="299"/>
        <v>4.0893227995803623E-3</v>
      </c>
      <c r="AT328" s="6">
        <f t="shared" si="300"/>
        <v>-1.0155316606929509E-2</v>
      </c>
      <c r="AU328" s="6">
        <f t="shared" si="301"/>
        <v>2.7906976744186046E-2</v>
      </c>
      <c r="AV328" s="6">
        <f t="shared" si="302"/>
        <v>4.618835076499456E-3</v>
      </c>
      <c r="AW328" s="6">
        <f t="shared" si="303"/>
        <v>1.3421660515625414E-2</v>
      </c>
      <c r="AX328" s="6">
        <f t="shared" si="304"/>
        <v>9.0293453724604959E-3</v>
      </c>
      <c r="AZ328" s="2">
        <f t="shared" si="305"/>
        <v>8.2045595025997162E-2</v>
      </c>
      <c r="BA328" s="17">
        <f t="shared" si="306"/>
        <v>5.6920727474663334E-2</v>
      </c>
      <c r="BB328" s="2">
        <f t="shared" si="328"/>
        <v>1.3112911905289482E-2</v>
      </c>
      <c r="BC328" s="2">
        <f t="shared" si="329"/>
        <v>1.1363996074831439E-2</v>
      </c>
      <c r="BD328" s="2">
        <f t="shared" si="330"/>
        <v>1.7489158304580419E-3</v>
      </c>
      <c r="BE328" s="2">
        <f t="shared" si="331"/>
        <v>0.35802127188123201</v>
      </c>
      <c r="BF328" s="2">
        <f t="shared" si="332"/>
        <v>0.60410401696685767</v>
      </c>
      <c r="BG328" s="2">
        <f t="shared" si="333"/>
        <v>2.4761799246620874E-2</v>
      </c>
      <c r="BH328" s="2">
        <f t="shared" si="334"/>
        <v>3.0619642628683524E-2</v>
      </c>
      <c r="BI328" s="2">
        <f t="shared" si="335"/>
        <v>4.7123544714060299E-3</v>
      </c>
      <c r="BJ328" s="2">
        <f t="shared" si="336"/>
        <v>0.96466800289991039</v>
      </c>
    </row>
    <row r="329" spans="1:62" ht="15" customHeight="1" x14ac:dyDescent="0.2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si="322"/>
        <v>1663</v>
      </c>
      <c r="R329">
        <f t="shared" si="323"/>
        <v>82093</v>
      </c>
      <c r="Z329">
        <f t="shared" si="324"/>
        <v>77269</v>
      </c>
      <c r="AA329">
        <f t="shared" si="325"/>
        <v>45626</v>
      </c>
      <c r="AB329">
        <f t="shared" si="326"/>
        <v>1663</v>
      </c>
      <c r="AC329">
        <f t="shared" si="327"/>
        <v>3161</v>
      </c>
      <c r="AE329" s="3">
        <f t="shared" si="287"/>
        <v>20255</v>
      </c>
      <c r="AF329" s="3">
        <f t="shared" si="288"/>
        <v>1355</v>
      </c>
      <c r="AG329" s="3">
        <f t="shared" si="289"/>
        <v>391</v>
      </c>
      <c r="AH329" s="3">
        <f t="shared" si="290"/>
        <v>6</v>
      </c>
      <c r="AI329" s="3">
        <f t="shared" si="291"/>
        <v>1</v>
      </c>
      <c r="AJ329" s="3">
        <f t="shared" si="292"/>
        <v>385</v>
      </c>
      <c r="AK329" s="3">
        <f t="shared" si="293"/>
        <v>932</v>
      </c>
      <c r="AL329" s="3">
        <f t="shared" si="294"/>
        <v>32</v>
      </c>
      <c r="AM329" s="3"/>
      <c r="AN329" s="3">
        <f t="shared" si="295"/>
        <v>18900</v>
      </c>
      <c r="AO329" s="3">
        <f t="shared" si="296"/>
        <v>1355</v>
      </c>
      <c r="AQ329" s="6">
        <f t="shared" si="297"/>
        <v>1.3151162730299551E-2</v>
      </c>
      <c r="AR329" s="6">
        <f t="shared" si="298"/>
        <v>1.0722990725206546E-2</v>
      </c>
      <c r="AS329" s="6">
        <f t="shared" si="299"/>
        <v>8.3372425263337456E-3</v>
      </c>
      <c r="AT329" s="6">
        <f t="shared" si="300"/>
        <v>3.6210018105009051E-3</v>
      </c>
      <c r="AU329" s="6">
        <f t="shared" si="301"/>
        <v>4.5248868778280547E-3</v>
      </c>
      <c r="AV329" s="6">
        <f t="shared" si="302"/>
        <v>8.5099798855020892E-3</v>
      </c>
      <c r="AW329" s="6">
        <f t="shared" si="303"/>
        <v>1.2209020527398248E-2</v>
      </c>
      <c r="AX329" s="6">
        <f t="shared" si="304"/>
        <v>1.0226909555768616E-2</v>
      </c>
      <c r="AZ329" s="2">
        <f t="shared" si="305"/>
        <v>8.184896018579578E-2</v>
      </c>
      <c r="BA329" s="17">
        <f t="shared" si="306"/>
        <v>6.6897062453715128E-2</v>
      </c>
      <c r="BB329" s="2">
        <f t="shared" si="328"/>
        <v>1.3020772163891041E-2</v>
      </c>
      <c r="BC329" s="2">
        <f t="shared" si="329"/>
        <v>1.1282581291742028E-2</v>
      </c>
      <c r="BD329" s="2">
        <f t="shared" si="330"/>
        <v>1.7381908721490146E-3</v>
      </c>
      <c r="BE329" s="2">
        <f t="shared" si="331"/>
        <v>0.35723737266968891</v>
      </c>
      <c r="BF329" s="2">
        <f t="shared" si="332"/>
        <v>0.60499220945982979</v>
      </c>
      <c r="BG329" s="2">
        <f t="shared" si="333"/>
        <v>2.4749645706590249E-2</v>
      </c>
      <c r="BH329" s="2">
        <f t="shared" si="334"/>
        <v>3.0472202837869271E-2</v>
      </c>
      <c r="BI329" s="2">
        <f t="shared" si="335"/>
        <v>4.6945378417813871E-3</v>
      </c>
      <c r="BJ329" s="2">
        <f t="shared" si="336"/>
        <v>0.96483325932034936</v>
      </c>
    </row>
    <row r="330" spans="1:62" ht="15" customHeight="1" x14ac:dyDescent="0.2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si="322"/>
        <v>1667</v>
      </c>
      <c r="R330">
        <f t="shared" si="323"/>
        <v>82917</v>
      </c>
      <c r="Z330">
        <f t="shared" si="324"/>
        <v>78056</v>
      </c>
      <c r="AA330">
        <f t="shared" si="325"/>
        <v>45960</v>
      </c>
      <c r="AB330">
        <f t="shared" si="326"/>
        <v>1667</v>
      </c>
      <c r="AC330">
        <f t="shared" si="327"/>
        <v>3194</v>
      </c>
      <c r="AE330" s="3">
        <f t="shared" si="287"/>
        <v>23465</v>
      </c>
      <c r="AF330" s="3">
        <f t="shared" si="288"/>
        <v>1158</v>
      </c>
      <c r="AG330" s="3">
        <f t="shared" si="289"/>
        <v>338</v>
      </c>
      <c r="AH330" s="3">
        <f t="shared" si="290"/>
        <v>4</v>
      </c>
      <c r="AI330" s="3">
        <f t="shared" si="291"/>
        <v>1</v>
      </c>
      <c r="AJ330" s="3">
        <f t="shared" si="292"/>
        <v>334</v>
      </c>
      <c r="AK330" s="3">
        <f t="shared" si="293"/>
        <v>787</v>
      </c>
      <c r="AL330" s="3">
        <f t="shared" si="294"/>
        <v>33</v>
      </c>
      <c r="AM330" s="3"/>
      <c r="AN330" s="3">
        <f t="shared" si="295"/>
        <v>22307</v>
      </c>
      <c r="AO330" s="3">
        <f t="shared" si="296"/>
        <v>1158</v>
      </c>
      <c r="AQ330" s="6">
        <f t="shared" si="297"/>
        <v>1.5037589166527282E-2</v>
      </c>
      <c r="AR330" s="6">
        <f t="shared" si="298"/>
        <v>9.0667794141826973E-3</v>
      </c>
      <c r="AS330" s="6">
        <f t="shared" si="299"/>
        <v>7.1475395969464355E-3</v>
      </c>
      <c r="AT330" s="6">
        <f t="shared" si="300"/>
        <v>2.4052916416115455E-3</v>
      </c>
      <c r="AU330" s="6">
        <f t="shared" si="301"/>
        <v>4.5045045045045045E-3</v>
      </c>
      <c r="AV330" s="6">
        <f t="shared" si="302"/>
        <v>7.3203874983562003E-3</v>
      </c>
      <c r="AW330" s="6">
        <f t="shared" si="303"/>
        <v>1.0185197168334001E-2</v>
      </c>
      <c r="AX330" s="6">
        <f t="shared" si="304"/>
        <v>1.0439734261309713E-2</v>
      </c>
      <c r="AZ330" s="2">
        <f t="shared" si="305"/>
        <v>8.136749568151283E-2</v>
      </c>
      <c r="BA330" s="17">
        <f t="shared" si="306"/>
        <v>4.9350095887492007E-2</v>
      </c>
      <c r="BB330" s="2">
        <f t="shared" si="328"/>
        <v>1.2934813814722565E-2</v>
      </c>
      <c r="BC330" s="2">
        <f t="shared" si="329"/>
        <v>1.1204481792717087E-2</v>
      </c>
      <c r="BD330" s="2">
        <f t="shared" si="330"/>
        <v>1.7303320220054782E-3</v>
      </c>
      <c r="BE330" s="2">
        <f t="shared" si="331"/>
        <v>0.35661910193440255</v>
      </c>
      <c r="BF330" s="2">
        <f t="shared" si="332"/>
        <v>0.60566276372044658</v>
      </c>
      <c r="BG330" s="2">
        <f t="shared" si="333"/>
        <v>2.4783320530428237E-2</v>
      </c>
      <c r="BH330" s="2">
        <f t="shared" si="334"/>
        <v>3.0318936737564826E-2</v>
      </c>
      <c r="BI330" s="2">
        <f t="shared" si="335"/>
        <v>4.6822180695823799E-3</v>
      </c>
      <c r="BJ330" s="2">
        <f t="shared" si="336"/>
        <v>0.96499884519285284</v>
      </c>
    </row>
    <row r="331" spans="1:62" ht="15" customHeight="1" x14ac:dyDescent="0.2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si="322"/>
        <v>1658</v>
      </c>
      <c r="R331">
        <f t="shared" si="323"/>
        <v>83756</v>
      </c>
      <c r="Z331">
        <f t="shared" si="324"/>
        <v>78872</v>
      </c>
      <c r="AA331">
        <f t="shared" si="325"/>
        <v>45996</v>
      </c>
      <c r="AB331">
        <f t="shared" si="326"/>
        <v>1658</v>
      </c>
      <c r="AC331">
        <f t="shared" si="327"/>
        <v>3226</v>
      </c>
      <c r="AE331" s="3">
        <f t="shared" si="287"/>
        <v>20591</v>
      </c>
      <c r="AF331" s="3">
        <f t="shared" si="288"/>
        <v>875</v>
      </c>
      <c r="AG331" s="3">
        <f t="shared" si="289"/>
        <v>27</v>
      </c>
      <c r="AH331" s="3">
        <f t="shared" si="290"/>
        <v>-9</v>
      </c>
      <c r="AI331" s="3">
        <f t="shared" si="291"/>
        <v>4</v>
      </c>
      <c r="AJ331" s="3">
        <f t="shared" si="292"/>
        <v>36</v>
      </c>
      <c r="AK331" s="3">
        <f t="shared" si="293"/>
        <v>816</v>
      </c>
      <c r="AL331" s="3">
        <f t="shared" si="294"/>
        <v>32</v>
      </c>
      <c r="AM331" s="3"/>
      <c r="AN331" s="3">
        <f t="shared" si="295"/>
        <v>19716</v>
      </c>
      <c r="AO331" s="3">
        <f t="shared" si="296"/>
        <v>875</v>
      </c>
      <c r="AQ331" s="6">
        <f t="shared" si="297"/>
        <v>1.3000287899144383E-2</v>
      </c>
      <c r="AR331" s="6">
        <f t="shared" si="298"/>
        <v>6.7894193688555751E-3</v>
      </c>
      <c r="AS331" s="6">
        <f t="shared" si="299"/>
        <v>5.6690532681042262E-4</v>
      </c>
      <c r="AT331" s="6">
        <f t="shared" si="300"/>
        <v>-5.3989202159568086E-3</v>
      </c>
      <c r="AU331" s="6">
        <f t="shared" si="301"/>
        <v>1.7937219730941704E-2</v>
      </c>
      <c r="AV331" s="6">
        <f t="shared" si="302"/>
        <v>7.8328981723237601E-4</v>
      </c>
      <c r="AW331" s="6">
        <f t="shared" si="303"/>
        <v>1.0454033001947321E-2</v>
      </c>
      <c r="AX331" s="6">
        <f t="shared" si="304"/>
        <v>1.0018785222291797E-2</v>
      </c>
      <c r="AZ331" s="2">
        <f t="shared" si="305"/>
        <v>8.0868618411334775E-2</v>
      </c>
      <c r="BA331" s="17">
        <f t="shared" si="306"/>
        <v>4.2494293623427708E-2</v>
      </c>
      <c r="BB331" s="2">
        <f t="shared" si="328"/>
        <v>1.2778223071706023E-2</v>
      </c>
      <c r="BC331" s="2">
        <f t="shared" si="329"/>
        <v>1.1028731734385597E-2</v>
      </c>
      <c r="BD331" s="2">
        <f t="shared" si="330"/>
        <v>1.7494913373204267E-3</v>
      </c>
      <c r="BE331" s="2">
        <f t="shared" si="331"/>
        <v>0.35449164560083851</v>
      </c>
      <c r="BF331" s="2">
        <f t="shared" si="332"/>
        <v>0.6078673161107343</v>
      </c>
      <c r="BG331" s="2">
        <f t="shared" si="333"/>
        <v>2.4862815216721131E-2</v>
      </c>
      <c r="BH331" s="2">
        <f t="shared" si="334"/>
        <v>3.0028958744281697E-2</v>
      </c>
      <c r="BI331" s="2">
        <f t="shared" si="335"/>
        <v>4.7635035883661393E-3</v>
      </c>
      <c r="BJ331" s="2">
        <f t="shared" si="336"/>
        <v>0.96520753766735212</v>
      </c>
    </row>
    <row r="332" spans="1:62" ht="15" customHeight="1" x14ac:dyDescent="0.2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si="322"/>
        <v>1666</v>
      </c>
      <c r="R332">
        <f t="shared" si="323"/>
        <v>84302</v>
      </c>
      <c r="Z332">
        <f t="shared" si="324"/>
        <v>79376</v>
      </c>
      <c r="AA332">
        <f t="shared" si="325"/>
        <v>46335</v>
      </c>
      <c r="AB332">
        <f t="shared" si="326"/>
        <v>1666</v>
      </c>
      <c r="AC332">
        <f t="shared" si="327"/>
        <v>3260</v>
      </c>
      <c r="AE332" s="3">
        <f t="shared" si="287"/>
        <v>20808</v>
      </c>
      <c r="AF332" s="3">
        <f t="shared" si="288"/>
        <v>885</v>
      </c>
      <c r="AG332" s="3">
        <f t="shared" si="289"/>
        <v>347</v>
      </c>
      <c r="AH332" s="3">
        <f t="shared" si="290"/>
        <v>8</v>
      </c>
      <c r="AI332" s="3">
        <f t="shared" si="291"/>
        <v>0</v>
      </c>
      <c r="AJ332" s="3">
        <f t="shared" si="292"/>
        <v>339</v>
      </c>
      <c r="AK332" s="3">
        <f t="shared" si="293"/>
        <v>504</v>
      </c>
      <c r="AL332" s="3">
        <f t="shared" si="294"/>
        <v>34</v>
      </c>
      <c r="AM332" s="3"/>
      <c r="AN332" s="3">
        <f t="shared" si="295"/>
        <v>19923</v>
      </c>
      <c r="AO332" s="3">
        <f t="shared" si="296"/>
        <v>885</v>
      </c>
      <c r="AQ332" s="6">
        <f t="shared" si="297"/>
        <v>1.2968695757314368E-2</v>
      </c>
      <c r="AR332" s="6">
        <f t="shared" si="298"/>
        <v>6.8207041124606939E-3</v>
      </c>
      <c r="AS332" s="6">
        <f t="shared" si="299"/>
        <v>7.2816552650354638E-3</v>
      </c>
      <c r="AT332" s="6">
        <f t="shared" si="300"/>
        <v>4.8250904704463205E-3</v>
      </c>
      <c r="AU332" s="6">
        <f t="shared" si="301"/>
        <v>0</v>
      </c>
      <c r="AV332" s="6">
        <f t="shared" si="302"/>
        <v>7.3702061048786854E-3</v>
      </c>
      <c r="AW332" s="6">
        <f t="shared" si="303"/>
        <v>6.3901004158636778E-3</v>
      </c>
      <c r="AX332" s="6">
        <f t="shared" si="304"/>
        <v>1.0539367637941723E-2</v>
      </c>
      <c r="AZ332" s="2">
        <f t="shared" si="305"/>
        <v>8.0377804043224366E-2</v>
      </c>
      <c r="BA332" s="17">
        <f t="shared" si="306"/>
        <v>4.2531718569780851E-2</v>
      </c>
      <c r="BB332" s="2">
        <f t="shared" si="328"/>
        <v>1.2752895427788452E-2</v>
      </c>
      <c r="BC332" s="2">
        <f t="shared" si="329"/>
        <v>1.1015256014758452E-2</v>
      </c>
      <c r="BD332" s="2">
        <f t="shared" si="330"/>
        <v>1.7376394130299991E-3</v>
      </c>
      <c r="BE332" s="2">
        <f t="shared" si="331"/>
        <v>0.35468511983588108</v>
      </c>
      <c r="BF332" s="2">
        <f t="shared" si="332"/>
        <v>0.60760733942145029</v>
      </c>
      <c r="BG332" s="2">
        <f t="shared" si="333"/>
        <v>2.4954645314880165E-2</v>
      </c>
      <c r="BH332" s="2">
        <f t="shared" si="334"/>
        <v>2.9978542113705965E-2</v>
      </c>
      <c r="BI332" s="2">
        <f t="shared" si="335"/>
        <v>4.7290681444136584E-3</v>
      </c>
      <c r="BJ332" s="2">
        <f t="shared" si="336"/>
        <v>0.96529238974188036</v>
      </c>
    </row>
    <row r="333" spans="1:62" ht="15" customHeight="1" x14ac:dyDescent="0.2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si="322"/>
        <v>1664</v>
      </c>
      <c r="R333">
        <f t="shared" si="323"/>
        <v>85792</v>
      </c>
      <c r="Z333">
        <f t="shared" si="324"/>
        <v>80832</v>
      </c>
      <c r="AA333">
        <f t="shared" si="325"/>
        <v>45815</v>
      </c>
      <c r="AB333">
        <f t="shared" si="326"/>
        <v>1664</v>
      </c>
      <c r="AC333">
        <f t="shared" si="327"/>
        <v>3296</v>
      </c>
      <c r="AE333" s="3">
        <f t="shared" si="287"/>
        <v>23579</v>
      </c>
      <c r="AF333" s="3">
        <f t="shared" si="288"/>
        <v>970</v>
      </c>
      <c r="AG333" s="3">
        <f t="shared" si="289"/>
        <v>-522</v>
      </c>
      <c r="AH333" s="3">
        <f t="shared" si="290"/>
        <v>-2</v>
      </c>
      <c r="AI333" s="3">
        <f t="shared" si="291"/>
        <v>2</v>
      </c>
      <c r="AJ333" s="3">
        <f t="shared" si="292"/>
        <v>-520</v>
      </c>
      <c r="AK333" s="3">
        <f t="shared" si="293"/>
        <v>1456</v>
      </c>
      <c r="AL333" s="3">
        <f t="shared" si="294"/>
        <v>36</v>
      </c>
      <c r="AM333" s="3"/>
      <c r="AN333" s="3">
        <f t="shared" si="295"/>
        <v>22609</v>
      </c>
      <c r="AO333" s="3">
        <f t="shared" si="296"/>
        <v>970</v>
      </c>
      <c r="AQ333" s="6">
        <f t="shared" si="297"/>
        <v>1.4507591582286698E-2</v>
      </c>
      <c r="AR333" s="6">
        <f t="shared" si="298"/>
        <v>7.4251552010533E-3</v>
      </c>
      <c r="AS333" s="6">
        <f t="shared" si="299"/>
        <v>-1.0874773442219954E-2</v>
      </c>
      <c r="AT333" s="6">
        <f t="shared" si="300"/>
        <v>-1.2004801920768306E-3</v>
      </c>
      <c r="AU333" s="6">
        <f t="shared" si="301"/>
        <v>8.8105726872246704E-3</v>
      </c>
      <c r="AV333" s="6">
        <f t="shared" si="302"/>
        <v>-1.1222617891442754E-2</v>
      </c>
      <c r="AW333" s="6">
        <f t="shared" si="303"/>
        <v>1.8343075992743398E-2</v>
      </c>
      <c r="AX333" s="6">
        <f t="shared" si="304"/>
        <v>1.1042944785276074E-2</v>
      </c>
      <c r="AZ333" s="2">
        <f t="shared" si="305"/>
        <v>7.981667400504347E-2</v>
      </c>
      <c r="BA333" s="17">
        <f t="shared" si="306"/>
        <v>4.1138301030578056E-2</v>
      </c>
      <c r="BB333" s="2">
        <f t="shared" si="328"/>
        <v>1.2643704362229972E-2</v>
      </c>
      <c r="BC333" s="2">
        <f t="shared" si="329"/>
        <v>1.0903675336418275E-2</v>
      </c>
      <c r="BD333" s="2">
        <f t="shared" si="330"/>
        <v>1.7400290258116969E-3</v>
      </c>
      <c r="BE333" s="2">
        <f t="shared" si="331"/>
        <v>0.34811978086272005</v>
      </c>
      <c r="BF333" s="2">
        <f t="shared" si="332"/>
        <v>0.61419225421140211</v>
      </c>
      <c r="BG333" s="2">
        <f t="shared" si="333"/>
        <v>2.5044260563647832E-2</v>
      </c>
      <c r="BH333" s="2">
        <f t="shared" si="334"/>
        <v>3.0223888455948946E-2</v>
      </c>
      <c r="BI333" s="2">
        <f t="shared" si="335"/>
        <v>4.8231849870469046E-3</v>
      </c>
      <c r="BJ333" s="2">
        <f t="shared" si="336"/>
        <v>0.96495292655700415</v>
      </c>
    </row>
    <row r="334" spans="1:62" ht="15" customHeight="1" x14ac:dyDescent="0.2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si="322"/>
        <v>1653</v>
      </c>
      <c r="R334">
        <f t="shared" si="323"/>
        <v>87226</v>
      </c>
      <c r="Z334">
        <f t="shared" si="324"/>
        <v>82239</v>
      </c>
      <c r="AA334">
        <f t="shared" si="325"/>
        <v>45377</v>
      </c>
      <c r="AB334">
        <f t="shared" si="326"/>
        <v>1653</v>
      </c>
      <c r="AC334">
        <f t="shared" si="327"/>
        <v>3334</v>
      </c>
      <c r="AE334" s="3">
        <f t="shared" si="287"/>
        <v>29270</v>
      </c>
      <c r="AF334" s="3">
        <f t="shared" si="288"/>
        <v>996</v>
      </c>
      <c r="AG334" s="3">
        <f t="shared" si="289"/>
        <v>-449</v>
      </c>
      <c r="AH334" s="3">
        <f t="shared" si="290"/>
        <v>-11</v>
      </c>
      <c r="AI334" s="3">
        <f t="shared" si="291"/>
        <v>3</v>
      </c>
      <c r="AJ334" s="3">
        <f t="shared" si="292"/>
        <v>-438</v>
      </c>
      <c r="AK334" s="3">
        <f t="shared" si="293"/>
        <v>1407</v>
      </c>
      <c r="AL334" s="3">
        <f t="shared" si="294"/>
        <v>38</v>
      </c>
      <c r="AM334" s="3"/>
      <c r="AN334" s="3">
        <f t="shared" si="295"/>
        <v>28274</v>
      </c>
      <c r="AO334" s="3">
        <f t="shared" si="296"/>
        <v>996</v>
      </c>
      <c r="AQ334" s="6">
        <f t="shared" si="297"/>
        <v>1.7751594125902288E-2</v>
      </c>
      <c r="AR334" s="6">
        <f t="shared" si="298"/>
        <v>7.567986505277075E-3</v>
      </c>
      <c r="AS334" s="6">
        <f t="shared" si="299"/>
        <v>-9.4568124855199144E-3</v>
      </c>
      <c r="AT334" s="6">
        <f t="shared" si="300"/>
        <v>-6.610576923076923E-3</v>
      </c>
      <c r="AU334" s="6">
        <f t="shared" si="301"/>
        <v>1.3100436681222707E-2</v>
      </c>
      <c r="AV334" s="6">
        <f t="shared" si="302"/>
        <v>-9.5601877114482158E-3</v>
      </c>
      <c r="AW334" s="6">
        <f t="shared" si="303"/>
        <v>1.740647268408551E-2</v>
      </c>
      <c r="AX334" s="6">
        <f t="shared" si="304"/>
        <v>1.1529126213592233E-2</v>
      </c>
      <c r="AZ334" s="2">
        <f t="shared" si="305"/>
        <v>7.9018029528000119E-2</v>
      </c>
      <c r="BA334" s="17">
        <f t="shared" si="306"/>
        <v>3.4028015032456442E-2</v>
      </c>
      <c r="BB334" s="2">
        <f t="shared" si="328"/>
        <v>1.2465781317164771E-2</v>
      </c>
      <c r="BC334" s="2">
        <f t="shared" si="329"/>
        <v>1.0716197974404802E-2</v>
      </c>
      <c r="BD334" s="2">
        <f t="shared" si="330"/>
        <v>1.7495833427599676E-3</v>
      </c>
      <c r="BE334" s="2">
        <f t="shared" si="331"/>
        <v>0.3422019109673235</v>
      </c>
      <c r="BF334" s="2">
        <f t="shared" si="332"/>
        <v>0.62018958847084904</v>
      </c>
      <c r="BG334" s="2">
        <f t="shared" si="333"/>
        <v>2.5142719244662638E-2</v>
      </c>
      <c r="BH334" s="2">
        <f t="shared" si="334"/>
        <v>3.0214756538379756E-2</v>
      </c>
      <c r="BI334" s="2">
        <f t="shared" si="335"/>
        <v>4.9330214756538376E-3</v>
      </c>
      <c r="BJ334" s="2">
        <f t="shared" si="336"/>
        <v>0.96485222198596643</v>
      </c>
    </row>
    <row r="335" spans="1:62" ht="15" customHeight="1" x14ac:dyDescent="0.2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si="322"/>
        <v>1620</v>
      </c>
      <c r="R335">
        <f t="shared" si="323"/>
        <v>89041</v>
      </c>
      <c r="Z335">
        <f t="shared" si="324"/>
        <v>84050</v>
      </c>
      <c r="AA335">
        <f t="shared" si="325"/>
        <v>44556</v>
      </c>
      <c r="AB335">
        <f t="shared" si="326"/>
        <v>1620</v>
      </c>
      <c r="AC335">
        <f t="shared" si="327"/>
        <v>3371</v>
      </c>
      <c r="AE335" s="3">
        <f t="shared" si="287"/>
        <v>22761</v>
      </c>
      <c r="AF335" s="3">
        <f t="shared" si="288"/>
        <v>994</v>
      </c>
      <c r="AG335" s="3">
        <f t="shared" si="289"/>
        <v>-854</v>
      </c>
      <c r="AH335" s="3">
        <f t="shared" si="290"/>
        <v>-33</v>
      </c>
      <c r="AI335" s="3">
        <f t="shared" si="291"/>
        <v>-17</v>
      </c>
      <c r="AJ335" s="3">
        <f t="shared" si="292"/>
        <v>-821</v>
      </c>
      <c r="AK335" s="3">
        <f t="shared" si="293"/>
        <v>1811</v>
      </c>
      <c r="AL335" s="3">
        <f t="shared" si="294"/>
        <v>37</v>
      </c>
      <c r="AM335" s="3"/>
      <c r="AN335" s="3">
        <f t="shared" si="295"/>
        <v>21767</v>
      </c>
      <c r="AO335" s="3">
        <f t="shared" si="296"/>
        <v>994</v>
      </c>
      <c r="AQ335" s="6">
        <f t="shared" si="297"/>
        <v>1.3563263049001987E-2</v>
      </c>
      <c r="AR335" s="6">
        <f t="shared" si="298"/>
        <v>7.4960596668250338E-3</v>
      </c>
      <c r="AS335" s="6">
        <f t="shared" si="299"/>
        <v>-1.8158622156070593E-2</v>
      </c>
      <c r="AT335" s="6">
        <f t="shared" si="300"/>
        <v>-1.9963702359346643E-2</v>
      </c>
      <c r="AU335" s="6">
        <f t="shared" si="301"/>
        <v>-7.3275862068965511E-2</v>
      </c>
      <c r="AV335" s="6">
        <f t="shared" si="302"/>
        <v>-1.8092866430129802E-2</v>
      </c>
      <c r="AW335" s="6">
        <f t="shared" si="303"/>
        <v>2.2021182164180014E-2</v>
      </c>
      <c r="AX335" s="6">
        <f t="shared" si="304"/>
        <v>1.1097780443911218E-2</v>
      </c>
      <c r="AZ335" s="2">
        <f t="shared" si="305"/>
        <v>7.8545026535998361E-2</v>
      </c>
      <c r="BA335" s="17">
        <f t="shared" si="306"/>
        <v>4.3671191951144502E-2</v>
      </c>
      <c r="BB335" s="2">
        <f t="shared" si="328"/>
        <v>1.2126020793880102E-2</v>
      </c>
      <c r="BC335" s="2">
        <f t="shared" si="329"/>
        <v>1.0516703219383668E-2</v>
      </c>
      <c r="BD335" s="2">
        <f t="shared" si="330"/>
        <v>1.6093175744964334E-3</v>
      </c>
      <c r="BE335" s="2">
        <f t="shared" si="331"/>
        <v>0.33351048301982827</v>
      </c>
      <c r="BF335" s="2">
        <f t="shared" si="332"/>
        <v>0.62913089365779173</v>
      </c>
      <c r="BG335" s="2">
        <f t="shared" si="333"/>
        <v>2.5232602528499893E-2</v>
      </c>
      <c r="BH335" s="2">
        <f t="shared" si="334"/>
        <v>3.0427061677061676E-2</v>
      </c>
      <c r="BI335" s="2">
        <f t="shared" si="335"/>
        <v>4.6560984060984058E-3</v>
      </c>
      <c r="BJ335" s="2">
        <f t="shared" si="336"/>
        <v>0.96491683991683996</v>
      </c>
    </row>
    <row r="336" spans="1:62" ht="15" customHeight="1" x14ac:dyDescent="0.2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si="322"/>
        <v>1584</v>
      </c>
      <c r="R336">
        <f t="shared" si="323"/>
        <v>91858</v>
      </c>
      <c r="Z336">
        <f t="shared" si="324"/>
        <v>86866</v>
      </c>
      <c r="AA336">
        <f t="shared" si="325"/>
        <v>42683</v>
      </c>
      <c r="AB336">
        <f t="shared" si="326"/>
        <v>1584</v>
      </c>
      <c r="AC336">
        <f t="shared" si="327"/>
        <v>3408</v>
      </c>
      <c r="AE336" s="3">
        <f t="shared" si="287"/>
        <v>25461</v>
      </c>
      <c r="AF336" s="3">
        <f t="shared" si="288"/>
        <v>944</v>
      </c>
      <c r="AG336" s="3">
        <f t="shared" si="289"/>
        <v>-1909</v>
      </c>
      <c r="AH336" s="3">
        <f t="shared" si="290"/>
        <v>-36</v>
      </c>
      <c r="AI336" s="3">
        <f t="shared" si="291"/>
        <v>-4</v>
      </c>
      <c r="AJ336" s="3">
        <f t="shared" si="292"/>
        <v>-1873</v>
      </c>
      <c r="AK336" s="3">
        <f t="shared" si="293"/>
        <v>2816</v>
      </c>
      <c r="AL336" s="3">
        <f t="shared" si="294"/>
        <v>37</v>
      </c>
      <c r="AM336" s="3"/>
      <c r="AN336" s="3">
        <f t="shared" si="295"/>
        <v>24517</v>
      </c>
      <c r="AO336" s="3">
        <f t="shared" si="296"/>
        <v>944</v>
      </c>
      <c r="AQ336" s="6">
        <f t="shared" si="297"/>
        <v>1.4969160390076531E-2</v>
      </c>
      <c r="AR336" s="6">
        <f t="shared" si="298"/>
        <v>7.0660269317424796E-3</v>
      </c>
      <c r="AS336" s="6">
        <f t="shared" si="299"/>
        <v>-4.1341822591822591E-2</v>
      </c>
      <c r="AT336" s="6">
        <f t="shared" si="300"/>
        <v>-2.2222222222222223E-2</v>
      </c>
      <c r="AU336" s="6">
        <f t="shared" si="301"/>
        <v>-1.8604651162790697E-2</v>
      </c>
      <c r="AV336" s="6">
        <f t="shared" si="302"/>
        <v>-4.2036987162222823E-2</v>
      </c>
      <c r="AW336" s="6">
        <f t="shared" si="303"/>
        <v>3.3503866745984531E-2</v>
      </c>
      <c r="AX336" s="6">
        <f t="shared" si="304"/>
        <v>1.0975971521803619E-2</v>
      </c>
      <c r="AZ336" s="2">
        <f t="shared" si="305"/>
        <v>7.7933429798454315E-2</v>
      </c>
      <c r="BA336" s="17">
        <f t="shared" si="306"/>
        <v>3.7076312792113431E-2</v>
      </c>
      <c r="BB336" s="2">
        <f t="shared" si="328"/>
        <v>1.177336276674025E-2</v>
      </c>
      <c r="BC336" s="2">
        <f t="shared" si="329"/>
        <v>1.0205067600211087E-2</v>
      </c>
      <c r="BD336" s="2">
        <f t="shared" si="330"/>
        <v>1.5682951665291621E-3</v>
      </c>
      <c r="BE336" s="2">
        <f t="shared" si="331"/>
        <v>0.31724901702826647</v>
      </c>
      <c r="BF336" s="2">
        <f t="shared" si="332"/>
        <v>0.64564705182806725</v>
      </c>
      <c r="BG336" s="2">
        <f t="shared" si="333"/>
        <v>2.5330568376925992E-2</v>
      </c>
      <c r="BH336" s="2">
        <f t="shared" si="334"/>
        <v>3.1016332708338038E-2</v>
      </c>
      <c r="BI336" s="2">
        <f t="shared" si="335"/>
        <v>4.7665303725122551E-3</v>
      </c>
      <c r="BJ336" s="2">
        <f t="shared" si="336"/>
        <v>0.96421713691914968</v>
      </c>
    </row>
    <row r="337" spans="1:62" ht="15" customHeight="1" x14ac:dyDescent="0.2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si="322"/>
        <v>1553</v>
      </c>
      <c r="R337">
        <f t="shared" si="323"/>
        <v>94072</v>
      </c>
      <c r="Z337">
        <f t="shared" si="324"/>
        <v>89076</v>
      </c>
      <c r="AA337">
        <f t="shared" si="325"/>
        <v>41315</v>
      </c>
      <c r="AB337">
        <f t="shared" si="326"/>
        <v>1553</v>
      </c>
      <c r="AC337">
        <f t="shared" si="327"/>
        <v>3443</v>
      </c>
      <c r="AE337" s="3">
        <f t="shared" si="287"/>
        <v>25251</v>
      </c>
      <c r="AF337" s="3">
        <f t="shared" si="288"/>
        <v>846</v>
      </c>
      <c r="AG337" s="3">
        <f t="shared" si="289"/>
        <v>-1399</v>
      </c>
      <c r="AH337" s="3">
        <f t="shared" si="290"/>
        <v>-31</v>
      </c>
      <c r="AI337" s="3">
        <f t="shared" si="291"/>
        <v>-3</v>
      </c>
      <c r="AJ337" s="3">
        <f t="shared" si="292"/>
        <v>-1368</v>
      </c>
      <c r="AK337" s="3">
        <f t="shared" si="293"/>
        <v>2210</v>
      </c>
      <c r="AL337" s="3">
        <f t="shared" si="294"/>
        <v>35</v>
      </c>
      <c r="AM337" s="3"/>
      <c r="AN337" s="3">
        <f t="shared" si="295"/>
        <v>24405</v>
      </c>
      <c r="AO337" s="3">
        <f t="shared" si="296"/>
        <v>846</v>
      </c>
      <c r="AQ337" s="6">
        <f t="shared" si="297"/>
        <v>1.4626746016758981E-2</v>
      </c>
      <c r="AR337" s="6">
        <f t="shared" si="298"/>
        <v>6.2880460231453609E-3</v>
      </c>
      <c r="AS337" s="6">
        <f t="shared" si="299"/>
        <v>-3.1603677683149978E-2</v>
      </c>
      <c r="AT337" s="6">
        <f t="shared" si="300"/>
        <v>-1.9570707070707072E-2</v>
      </c>
      <c r="AU337" s="6">
        <f t="shared" si="301"/>
        <v>-1.4218009478672985E-2</v>
      </c>
      <c r="AV337" s="6">
        <f t="shared" si="302"/>
        <v>-3.2050230771032966E-2</v>
      </c>
      <c r="AW337" s="6">
        <f t="shared" si="303"/>
        <v>2.5441484585453457E-2</v>
      </c>
      <c r="AX337" s="6">
        <f t="shared" si="304"/>
        <v>1.0269953051643193E-2</v>
      </c>
      <c r="AZ337" s="2">
        <f t="shared" si="305"/>
        <v>7.7292934667497135E-2</v>
      </c>
      <c r="BA337" s="17">
        <f t="shared" si="306"/>
        <v>3.3503623618866579E-2</v>
      </c>
      <c r="BB337" s="2">
        <f t="shared" si="328"/>
        <v>1.1470820684408399E-2</v>
      </c>
      <c r="BC337" s="2">
        <f t="shared" si="329"/>
        <v>9.9344841085185435E-3</v>
      </c>
      <c r="BD337" s="2">
        <f t="shared" si="330"/>
        <v>1.5363365758898565E-3</v>
      </c>
      <c r="BE337" s="2">
        <f t="shared" si="331"/>
        <v>0.30516223861966069</v>
      </c>
      <c r="BF337" s="2">
        <f t="shared" si="332"/>
        <v>0.65793613862483102</v>
      </c>
      <c r="BG337" s="2">
        <f t="shared" si="333"/>
        <v>2.5430802071099885E-2</v>
      </c>
      <c r="BH337" s="2">
        <f t="shared" si="334"/>
        <v>3.1375384902491366E-2</v>
      </c>
      <c r="BI337" s="2">
        <f t="shared" si="335"/>
        <v>4.852104133619483E-3</v>
      </c>
      <c r="BJ337" s="2">
        <f t="shared" si="336"/>
        <v>0.96377251096388916</v>
      </c>
    </row>
    <row r="338" spans="1:62" ht="15" customHeight="1" x14ac:dyDescent="0.2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si="322"/>
        <v>1529</v>
      </c>
      <c r="R338">
        <f t="shared" si="323"/>
        <v>95343</v>
      </c>
      <c r="Z338">
        <f t="shared" si="324"/>
        <v>90336</v>
      </c>
      <c r="AA338">
        <f t="shared" si="325"/>
        <v>40760</v>
      </c>
      <c r="AB338">
        <f t="shared" si="326"/>
        <v>1529</v>
      </c>
      <c r="AC338">
        <f t="shared" si="327"/>
        <v>3478</v>
      </c>
      <c r="AE338" s="3">
        <f t="shared" si="287"/>
        <v>32850</v>
      </c>
      <c r="AF338" s="3">
        <f t="shared" si="288"/>
        <v>716</v>
      </c>
      <c r="AG338" s="3">
        <f t="shared" si="289"/>
        <v>-579</v>
      </c>
      <c r="AH338" s="3">
        <f t="shared" si="290"/>
        <v>-24</v>
      </c>
      <c r="AI338" s="3">
        <f t="shared" si="291"/>
        <v>-4</v>
      </c>
      <c r="AJ338" s="3">
        <f t="shared" si="292"/>
        <v>-555</v>
      </c>
      <c r="AK338" s="3">
        <f t="shared" si="293"/>
        <v>1260</v>
      </c>
      <c r="AL338" s="3">
        <f t="shared" si="294"/>
        <v>35</v>
      </c>
      <c r="AM338" s="3"/>
      <c r="AN338" s="3">
        <f t="shared" si="295"/>
        <v>32134</v>
      </c>
      <c r="AO338" s="3">
        <f t="shared" si="296"/>
        <v>716</v>
      </c>
      <c r="AQ338" s="6">
        <f t="shared" si="297"/>
        <v>1.875418543750346E-2</v>
      </c>
      <c r="AR338" s="6">
        <f t="shared" si="298"/>
        <v>5.2885432131593137E-3</v>
      </c>
      <c r="AS338" s="6">
        <f t="shared" si="299"/>
        <v>-1.3506578333488849E-2</v>
      </c>
      <c r="AT338" s="6">
        <f t="shared" si="300"/>
        <v>-1.5453960077269801E-2</v>
      </c>
      <c r="AU338" s="6">
        <f t="shared" si="301"/>
        <v>-1.9230769230769232E-2</v>
      </c>
      <c r="AV338" s="6">
        <f t="shared" si="302"/>
        <v>-1.3433377707854291E-2</v>
      </c>
      <c r="AW338" s="6">
        <f t="shared" si="303"/>
        <v>1.4145224302842516E-2</v>
      </c>
      <c r="AX338" s="6">
        <f t="shared" si="304"/>
        <v>1.0165553296543712E-2</v>
      </c>
      <c r="AZ338" s="2">
        <f t="shared" si="305"/>
        <v>7.627129567000418E-2</v>
      </c>
      <c r="BA338" s="17">
        <f t="shared" si="306"/>
        <v>2.1796042617960427E-2</v>
      </c>
      <c r="BB338" s="2">
        <f t="shared" si="328"/>
        <v>1.1234138850723349E-2</v>
      </c>
      <c r="BC338" s="2">
        <f t="shared" si="329"/>
        <v>9.7352740204110118E-3</v>
      </c>
      <c r="BD338" s="2">
        <f t="shared" si="330"/>
        <v>1.498864830312337E-3</v>
      </c>
      <c r="BE338" s="2">
        <f t="shared" si="331"/>
        <v>0.29947907099770027</v>
      </c>
      <c r="BF338" s="2">
        <f t="shared" si="332"/>
        <v>0.66373261427007491</v>
      </c>
      <c r="BG338" s="2">
        <f t="shared" si="333"/>
        <v>2.5554175881501509E-2</v>
      </c>
      <c r="BH338" s="2">
        <f t="shared" si="334"/>
        <v>3.1332024876445409E-2</v>
      </c>
      <c r="BI338" s="2">
        <f t="shared" si="335"/>
        <v>4.8239494904112178E-3</v>
      </c>
      <c r="BJ338" s="2">
        <f t="shared" si="336"/>
        <v>0.96384402563314342</v>
      </c>
    </row>
    <row r="339" spans="1:62" ht="15" customHeight="1" x14ac:dyDescent="0.2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si="322"/>
        <v>1540</v>
      </c>
      <c r="R339">
        <f t="shared" si="323"/>
        <v>96207</v>
      </c>
      <c r="Z339">
        <f t="shared" si="324"/>
        <v>91159</v>
      </c>
      <c r="AA339">
        <f t="shared" si="325"/>
        <v>40662</v>
      </c>
      <c r="AB339">
        <f t="shared" si="326"/>
        <v>1540</v>
      </c>
      <c r="AC339">
        <f t="shared" si="327"/>
        <v>3508</v>
      </c>
      <c r="AE339" s="3">
        <f t="shared" si="287"/>
        <v>32749</v>
      </c>
      <c r="AF339" s="3">
        <f t="shared" si="288"/>
        <v>766</v>
      </c>
      <c r="AG339" s="3">
        <f t="shared" si="289"/>
        <v>-87</v>
      </c>
      <c r="AH339" s="3">
        <f t="shared" si="290"/>
        <v>11</v>
      </c>
      <c r="AI339" s="3">
        <f t="shared" si="291"/>
        <v>0</v>
      </c>
      <c r="AJ339" s="3">
        <f t="shared" si="292"/>
        <v>-98</v>
      </c>
      <c r="AK339" s="3">
        <f t="shared" si="293"/>
        <v>823</v>
      </c>
      <c r="AL339" s="3">
        <f t="shared" si="294"/>
        <v>30</v>
      </c>
      <c r="AM339" s="3"/>
      <c r="AN339" s="3">
        <f t="shared" si="295"/>
        <v>31983</v>
      </c>
      <c r="AO339" s="3">
        <f t="shared" si="296"/>
        <v>766</v>
      </c>
      <c r="AQ339" s="6">
        <f t="shared" si="297"/>
        <v>1.8352340961602369E-2</v>
      </c>
      <c r="AR339" s="6">
        <f t="shared" si="298"/>
        <v>5.6280904902904416E-3</v>
      </c>
      <c r="AS339" s="6">
        <f t="shared" si="299"/>
        <v>-2.0572725767930193E-3</v>
      </c>
      <c r="AT339" s="6">
        <f t="shared" si="300"/>
        <v>7.1942446043165471E-3</v>
      </c>
      <c r="AU339" s="6">
        <f t="shared" si="301"/>
        <v>0</v>
      </c>
      <c r="AV339" s="6">
        <f t="shared" si="302"/>
        <v>-2.4043179587831206E-3</v>
      </c>
      <c r="AW339" s="6">
        <f t="shared" si="303"/>
        <v>9.1104321643641524E-3</v>
      </c>
      <c r="AX339" s="6">
        <f t="shared" si="304"/>
        <v>8.6256469235192635E-3</v>
      </c>
      <c r="AZ339" s="2">
        <f t="shared" si="305"/>
        <v>7.5318290476379154E-2</v>
      </c>
      <c r="BA339" s="17">
        <f t="shared" si="306"/>
        <v>2.3390027176402334E-2</v>
      </c>
      <c r="BB339" s="2">
        <f t="shared" si="328"/>
        <v>1.1251634774857711E-2</v>
      </c>
      <c r="BC339" s="2">
        <f t="shared" si="329"/>
        <v>9.7611584800064294E-3</v>
      </c>
      <c r="BD339" s="2">
        <f t="shared" si="330"/>
        <v>1.4904762948512811E-3</v>
      </c>
      <c r="BE339" s="2">
        <f t="shared" si="331"/>
        <v>0.29708699559432744</v>
      </c>
      <c r="BF339" s="2">
        <f t="shared" si="332"/>
        <v>0.66603102236445066</v>
      </c>
      <c r="BG339" s="2">
        <f t="shared" si="333"/>
        <v>2.5630347266364189E-2</v>
      </c>
      <c r="BH339" s="2">
        <f t="shared" si="334"/>
        <v>3.1657267428083974E-2</v>
      </c>
      <c r="BI339" s="2">
        <f t="shared" si="335"/>
        <v>4.833894128240368E-3</v>
      </c>
      <c r="BJ339" s="2">
        <f t="shared" si="336"/>
        <v>0.96350883844367563</v>
      </c>
    </row>
    <row r="340" spans="1:62" ht="15" customHeight="1" x14ac:dyDescent="0.2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si="322"/>
        <v>1529</v>
      </c>
      <c r="R340">
        <f t="shared" si="323"/>
        <v>97769</v>
      </c>
      <c r="Z340">
        <f t="shared" si="324"/>
        <v>92695</v>
      </c>
      <c r="AA340">
        <f t="shared" si="325"/>
        <v>40084</v>
      </c>
      <c r="AB340">
        <f t="shared" si="326"/>
        <v>1529</v>
      </c>
      <c r="AC340">
        <f t="shared" si="327"/>
        <v>3545</v>
      </c>
      <c r="AE340" s="3">
        <f t="shared" ref="AE340:AE397" si="337">B340-B339</f>
        <v>22255</v>
      </c>
      <c r="AF340" s="3">
        <f t="shared" ref="AF340:AF397" si="338">E340-E339</f>
        <v>984</v>
      </c>
      <c r="AG340" s="3">
        <f t="shared" ref="AG340:AG397" si="339">G340-G339</f>
        <v>-589</v>
      </c>
      <c r="AH340" s="3">
        <f t="shared" ref="AH340:AH397" si="340">H340-H339</f>
        <v>-11</v>
      </c>
      <c r="AI340" s="3">
        <f t="shared" ref="AI340:AI397" si="341">J340-J339</f>
        <v>-2</v>
      </c>
      <c r="AJ340" s="3">
        <f t="shared" ref="AJ340:AJ397" si="342">M340-M339</f>
        <v>-578</v>
      </c>
      <c r="AK340" s="3">
        <f t="shared" ref="AK340:AK397" si="343">N340-N339</f>
        <v>1536</v>
      </c>
      <c r="AL340" s="3">
        <f t="shared" ref="AL340:AL397" si="344">O340-O339</f>
        <v>37</v>
      </c>
      <c r="AM340" s="3"/>
      <c r="AN340" s="3">
        <f t="shared" ref="AN340:AN397" si="345">AE340-AF340</f>
        <v>21271</v>
      </c>
      <c r="AO340" s="3">
        <f t="shared" ref="AO340:AO397" si="346">AF340</f>
        <v>984</v>
      </c>
      <c r="AQ340" s="6">
        <f t="shared" ref="AQ340:AQ397" si="347">(B340-B339)/B339</f>
        <v>1.2246809391109878E-2</v>
      </c>
      <c r="AR340" s="6">
        <f t="shared" ref="AR340:AR397" si="348">(E340-E339)/E339</f>
        <v>7.1893562457532381E-3</v>
      </c>
      <c r="AS340" s="6">
        <f t="shared" ref="AS340:AS397" si="349">(G340-G339)/G339</f>
        <v>-1.3956684517321453E-2</v>
      </c>
      <c r="AT340" s="6">
        <f t="shared" ref="AT340:AT397" si="350">(H340-H339)/H339</f>
        <v>-7.1428571428571426E-3</v>
      </c>
      <c r="AU340" s="6">
        <f t="shared" ref="AU340:AU397" si="351">(J340-J339)/J339</f>
        <v>-9.8039215686274508E-3</v>
      </c>
      <c r="AV340" s="6">
        <f t="shared" ref="AV340:AV397" si="352">(M340-M339)/M339</f>
        <v>-1.4214745954453789E-2</v>
      </c>
      <c r="AW340" s="6">
        <f t="shared" ref="AW340:AW397" si="353">(N340-N339)/N339</f>
        <v>1.684968022905034E-2</v>
      </c>
      <c r="AX340" s="6">
        <f t="shared" ref="AX340:AX397" si="354">(O340-O339)/O339</f>
        <v>1.0547320410490307E-2</v>
      </c>
      <c r="AZ340" s="2">
        <f t="shared" ref="AZ340:AZ395" si="355">E340/B340</f>
        <v>7.4941980349699885E-2</v>
      </c>
      <c r="BA340" s="17">
        <f t="shared" ref="BA340:BA395" si="356">AF340/AE340</f>
        <v>4.4214783194787687E-2</v>
      </c>
      <c r="BB340" s="2">
        <f t="shared" si="328"/>
        <v>1.1091525030285885E-2</v>
      </c>
      <c r="BC340" s="2">
        <f t="shared" si="329"/>
        <v>9.6261960203985406E-3</v>
      </c>
      <c r="BD340" s="2">
        <f t="shared" si="330"/>
        <v>1.4653290098873438E-3</v>
      </c>
      <c r="BE340" s="2">
        <f t="shared" si="331"/>
        <v>0.29077350511051625</v>
      </c>
      <c r="BF340" s="2">
        <f t="shared" si="332"/>
        <v>0.67241917114607586</v>
      </c>
      <c r="BG340" s="2">
        <f t="shared" si="333"/>
        <v>2.5715798713121948E-2</v>
      </c>
      <c r="BH340" s="2">
        <f t="shared" si="334"/>
        <v>3.188907312618653E-2</v>
      </c>
      <c r="BI340" s="2">
        <f t="shared" si="335"/>
        <v>4.8542522769326893E-3</v>
      </c>
      <c r="BJ340" s="2">
        <f t="shared" si="336"/>
        <v>0.9632566745968808</v>
      </c>
    </row>
    <row r="341" spans="1:62" ht="15.6" customHeight="1" x14ac:dyDescent="0.2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si="322"/>
        <v>1510</v>
      </c>
      <c r="R341">
        <f t="shared" si="323"/>
        <v>99127</v>
      </c>
      <c r="Z341">
        <f t="shared" si="324"/>
        <v>94038</v>
      </c>
      <c r="AA341">
        <f t="shared" si="325"/>
        <v>39612</v>
      </c>
      <c r="AB341">
        <f t="shared" si="326"/>
        <v>1510</v>
      </c>
      <c r="AC341">
        <f t="shared" si="327"/>
        <v>3579</v>
      </c>
      <c r="AE341" s="3">
        <f t="shared" si="337"/>
        <v>24130</v>
      </c>
      <c r="AF341" s="3">
        <f t="shared" si="338"/>
        <v>886</v>
      </c>
      <c r="AG341" s="3">
        <f t="shared" si="339"/>
        <v>-491</v>
      </c>
      <c r="AH341" s="3">
        <f t="shared" si="340"/>
        <v>-19</v>
      </c>
      <c r="AI341" s="3">
        <f t="shared" si="341"/>
        <v>-9</v>
      </c>
      <c r="AJ341" s="3">
        <f t="shared" si="342"/>
        <v>-472</v>
      </c>
      <c r="AK341" s="3">
        <f t="shared" si="343"/>
        <v>1343</v>
      </c>
      <c r="AL341" s="3">
        <f t="shared" si="344"/>
        <v>34</v>
      </c>
      <c r="AM341" s="3"/>
      <c r="AN341" s="3">
        <f t="shared" si="345"/>
        <v>23244</v>
      </c>
      <c r="AO341" s="3">
        <f t="shared" si="346"/>
        <v>886</v>
      </c>
      <c r="AQ341" s="6">
        <f t="shared" si="347"/>
        <v>1.3117958882565183E-2</v>
      </c>
      <c r="AR341" s="6">
        <f t="shared" si="348"/>
        <v>6.427136152278151E-3</v>
      </c>
      <c r="AS341" s="6">
        <f t="shared" si="349"/>
        <v>-1.1799197366207676E-2</v>
      </c>
      <c r="AT341" s="6">
        <f t="shared" si="350"/>
        <v>-1.2426422498364944E-2</v>
      </c>
      <c r="AU341" s="6">
        <f t="shared" si="351"/>
        <v>-4.4554455445544552E-2</v>
      </c>
      <c r="AV341" s="6">
        <f t="shared" si="352"/>
        <v>-1.1775271928949206E-2</v>
      </c>
      <c r="AW341" s="6">
        <f t="shared" si="353"/>
        <v>1.4488375856302929E-2</v>
      </c>
      <c r="AX341" s="6">
        <f t="shared" si="354"/>
        <v>9.5909732016925247E-3</v>
      </c>
      <c r="AZ341" s="2">
        <f t="shared" si="355"/>
        <v>7.4447049328903891E-2</v>
      </c>
      <c r="BA341" s="17">
        <f t="shared" si="356"/>
        <v>3.6717778698715293E-2</v>
      </c>
      <c r="BB341" s="2">
        <f t="shared" si="328"/>
        <v>1.0883745738400882E-2</v>
      </c>
      <c r="BC341" s="2">
        <f t="shared" si="329"/>
        <v>9.4926444619032862E-3</v>
      </c>
      <c r="BD341" s="2">
        <f t="shared" si="330"/>
        <v>1.3911012764975961E-3</v>
      </c>
      <c r="BE341" s="2">
        <f t="shared" si="331"/>
        <v>0.28551452727783827</v>
      </c>
      <c r="BF341" s="2">
        <f t="shared" si="332"/>
        <v>0.67780508725016042</v>
      </c>
      <c r="BG341" s="2">
        <f t="shared" si="333"/>
        <v>2.5796639733600503E-2</v>
      </c>
      <c r="BH341" s="2">
        <f t="shared" si="334"/>
        <v>3.202665240017509E-2</v>
      </c>
      <c r="BI341" s="2">
        <f t="shared" si="335"/>
        <v>4.6933514906862504E-3</v>
      </c>
      <c r="BJ341" s="2">
        <f t="shared" si="336"/>
        <v>0.96327999610913861</v>
      </c>
    </row>
    <row r="342" spans="1:62" ht="15.6" customHeight="1" x14ac:dyDescent="0.2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si="322"/>
        <v>1473</v>
      </c>
      <c r="R342">
        <f t="shared" si="323"/>
        <v>100347</v>
      </c>
      <c r="Z342">
        <f t="shared" si="324"/>
        <v>95271</v>
      </c>
      <c r="AA342">
        <f t="shared" si="325"/>
        <v>39181</v>
      </c>
      <c r="AB342">
        <f t="shared" si="326"/>
        <v>1473</v>
      </c>
      <c r="AC342">
        <f t="shared" si="327"/>
        <v>3603</v>
      </c>
      <c r="AE342" s="3">
        <f t="shared" si="337"/>
        <v>22377</v>
      </c>
      <c r="AF342" s="3">
        <f t="shared" si="338"/>
        <v>789</v>
      </c>
      <c r="AG342" s="3">
        <f t="shared" si="339"/>
        <v>-468</v>
      </c>
      <c r="AH342" s="3">
        <f t="shared" si="340"/>
        <v>-37</v>
      </c>
      <c r="AI342" s="3">
        <f t="shared" si="341"/>
        <v>-6</v>
      </c>
      <c r="AJ342" s="3">
        <f t="shared" si="342"/>
        <v>-431</v>
      </c>
      <c r="AK342" s="3">
        <f t="shared" si="343"/>
        <v>1233</v>
      </c>
      <c r="AL342" s="3">
        <f t="shared" si="344"/>
        <v>24</v>
      </c>
      <c r="AM342" s="3"/>
      <c r="AN342" s="3">
        <f t="shared" si="345"/>
        <v>21588</v>
      </c>
      <c r="AO342" s="3">
        <f t="shared" si="346"/>
        <v>789</v>
      </c>
      <c r="AQ342" s="6">
        <f t="shared" si="347"/>
        <v>1.2007450124571191E-2</v>
      </c>
      <c r="AR342" s="6">
        <f t="shared" si="348"/>
        <v>5.6869373427803288E-3</v>
      </c>
      <c r="AS342" s="6">
        <f t="shared" si="349"/>
        <v>-1.1380769417829872E-2</v>
      </c>
      <c r="AT342" s="6">
        <f t="shared" si="350"/>
        <v>-2.4503311258278145E-2</v>
      </c>
      <c r="AU342" s="6">
        <f t="shared" si="351"/>
        <v>-3.1088082901554404E-2</v>
      </c>
      <c r="AV342" s="6">
        <f t="shared" si="352"/>
        <v>-1.0880541250126224E-2</v>
      </c>
      <c r="AW342" s="6">
        <f t="shared" si="353"/>
        <v>1.3111720793721688E-2</v>
      </c>
      <c r="AX342" s="6">
        <f t="shared" si="354"/>
        <v>6.7057837384744343E-3</v>
      </c>
      <c r="AZ342" s="2">
        <f t="shared" si="355"/>
        <v>7.3982088792504647E-2</v>
      </c>
      <c r="BA342" s="17">
        <f t="shared" si="356"/>
        <v>3.5259418152567369E-2</v>
      </c>
      <c r="BB342" s="2">
        <f t="shared" si="328"/>
        <v>1.0557020813026776E-2</v>
      </c>
      <c r="BC342" s="2">
        <f t="shared" si="329"/>
        <v>9.2167880282093915E-3</v>
      </c>
      <c r="BD342" s="2">
        <f t="shared" si="330"/>
        <v>1.3402327848173843E-3</v>
      </c>
      <c r="BE342" s="2">
        <f t="shared" si="331"/>
        <v>0.28081102001032049</v>
      </c>
      <c r="BF342" s="2">
        <f t="shared" si="332"/>
        <v>0.68280918525313916</v>
      </c>
      <c r="BG342" s="2">
        <f t="shared" si="333"/>
        <v>2.5822773923513561E-2</v>
      </c>
      <c r="BH342" s="2">
        <f t="shared" si="334"/>
        <v>3.1632803660156444E-2</v>
      </c>
      <c r="BI342" s="2">
        <f t="shared" si="335"/>
        <v>4.5997933782653613E-3</v>
      </c>
      <c r="BJ342" s="2">
        <f t="shared" si="336"/>
        <v>0.96376740296157815</v>
      </c>
    </row>
    <row r="343" spans="1:62" ht="15.6" customHeight="1" x14ac:dyDescent="0.2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si="322"/>
        <v>1426</v>
      </c>
      <c r="R343">
        <f t="shared" si="323"/>
        <v>102016</v>
      </c>
      <c r="Z343">
        <f t="shared" si="324"/>
        <v>96956</v>
      </c>
      <c r="AA343">
        <f t="shared" si="325"/>
        <v>38128</v>
      </c>
      <c r="AB343">
        <f t="shared" si="326"/>
        <v>1426</v>
      </c>
      <c r="AC343">
        <f t="shared" si="327"/>
        <v>3634</v>
      </c>
      <c r="AE343" s="3">
        <f t="shared" si="337"/>
        <v>25206</v>
      </c>
      <c r="AF343" s="3">
        <f t="shared" si="338"/>
        <v>616</v>
      </c>
      <c r="AG343" s="3">
        <f t="shared" si="339"/>
        <v>-1100</v>
      </c>
      <c r="AH343" s="3">
        <f t="shared" si="340"/>
        <v>-47</v>
      </c>
      <c r="AI343" s="3">
        <f t="shared" si="341"/>
        <v>-5</v>
      </c>
      <c r="AJ343" s="3">
        <f t="shared" si="342"/>
        <v>-1053</v>
      </c>
      <c r="AK343" s="3">
        <f t="shared" si="343"/>
        <v>1685</v>
      </c>
      <c r="AL343" s="3">
        <f t="shared" si="344"/>
        <v>31</v>
      </c>
      <c r="AM343" s="3"/>
      <c r="AN343" s="3">
        <f t="shared" si="345"/>
        <v>24590</v>
      </c>
      <c r="AO343" s="3">
        <f t="shared" si="346"/>
        <v>616</v>
      </c>
      <c r="AQ343" s="6">
        <f t="shared" si="347"/>
        <v>1.3365005806030849E-2</v>
      </c>
      <c r="AR343" s="6">
        <f t="shared" si="348"/>
        <v>4.4148844676337364E-3</v>
      </c>
      <c r="AS343" s="6">
        <f t="shared" si="349"/>
        <v>-2.7057608107443301E-2</v>
      </c>
      <c r="AT343" s="6">
        <f t="shared" si="350"/>
        <v>-3.1907671418873046E-2</v>
      </c>
      <c r="AU343" s="6">
        <f t="shared" si="351"/>
        <v>-2.6737967914438502E-2</v>
      </c>
      <c r="AV343" s="6">
        <f t="shared" si="352"/>
        <v>-2.6875271177356372E-2</v>
      </c>
      <c r="AW343" s="6">
        <f t="shared" si="353"/>
        <v>1.768638935247872E-2</v>
      </c>
      <c r="AX343" s="6">
        <f t="shared" si="354"/>
        <v>8.6039411601443235E-3</v>
      </c>
      <c r="AZ343" s="2">
        <f t="shared" si="355"/>
        <v>7.3328673026450727E-2</v>
      </c>
      <c r="BA343" s="17">
        <f t="shared" si="356"/>
        <v>2.443862572403396E-2</v>
      </c>
      <c r="BB343" s="2">
        <f t="shared" si="328"/>
        <v>1.017524831601781E-2</v>
      </c>
      <c r="BC343" s="2">
        <f t="shared" si="329"/>
        <v>8.8765840849412032E-3</v>
      </c>
      <c r="BD343" s="2">
        <f t="shared" si="330"/>
        <v>1.298664231076607E-3</v>
      </c>
      <c r="BE343" s="2">
        <f t="shared" si="331"/>
        <v>0.27206302089279599</v>
      </c>
      <c r="BF343" s="2">
        <f t="shared" si="332"/>
        <v>0.69183125927617306</v>
      </c>
      <c r="BG343" s="2">
        <f t="shared" si="333"/>
        <v>2.5930471515013129E-2</v>
      </c>
      <c r="BH343" s="2">
        <f t="shared" si="334"/>
        <v>3.1450675026545985E-2</v>
      </c>
      <c r="BI343" s="2">
        <f t="shared" si="335"/>
        <v>4.601304545684381E-3</v>
      </c>
      <c r="BJ343" s="2">
        <f t="shared" si="336"/>
        <v>0.96394802042776961</v>
      </c>
    </row>
    <row r="344" spans="1:62" ht="15.6" customHeight="1" x14ac:dyDescent="0.2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si="322"/>
        <v>1405</v>
      </c>
      <c r="R344">
        <f t="shared" si="323"/>
        <v>103119</v>
      </c>
      <c r="Z344">
        <f t="shared" si="324"/>
        <v>98057</v>
      </c>
      <c r="AA344">
        <f t="shared" si="325"/>
        <v>37861</v>
      </c>
      <c r="AB344">
        <f t="shared" si="326"/>
        <v>1405</v>
      </c>
      <c r="AC344">
        <f t="shared" si="327"/>
        <v>3657</v>
      </c>
      <c r="AE344" s="3">
        <f t="shared" si="337"/>
        <v>25710</v>
      </c>
      <c r="AF344" s="3">
        <f t="shared" si="338"/>
        <v>836</v>
      </c>
      <c r="AG344" s="3">
        <f t="shared" si="339"/>
        <v>-288</v>
      </c>
      <c r="AH344" s="3">
        <f t="shared" si="340"/>
        <v>-21</v>
      </c>
      <c r="AI344" s="3">
        <f t="shared" si="341"/>
        <v>-5</v>
      </c>
      <c r="AJ344" s="3">
        <f t="shared" si="342"/>
        <v>-267</v>
      </c>
      <c r="AK344" s="3">
        <f t="shared" si="343"/>
        <v>1101</v>
      </c>
      <c r="AL344" s="3">
        <f t="shared" si="344"/>
        <v>23</v>
      </c>
      <c r="AM344" s="3"/>
      <c r="AN344" s="3">
        <f t="shared" si="345"/>
        <v>24874</v>
      </c>
      <c r="AO344" s="3">
        <f t="shared" si="346"/>
        <v>836</v>
      </c>
      <c r="AQ344" s="6">
        <f t="shared" si="347"/>
        <v>1.3452450219132094E-2</v>
      </c>
      <c r="AR344" s="6">
        <f t="shared" si="348"/>
        <v>5.9652928416485899E-3</v>
      </c>
      <c r="AS344" s="6">
        <f t="shared" si="349"/>
        <v>-7.2811852151489108E-3</v>
      </c>
      <c r="AT344" s="6">
        <f t="shared" si="350"/>
        <v>-1.4726507713884993E-2</v>
      </c>
      <c r="AU344" s="6">
        <f t="shared" si="351"/>
        <v>-2.7472527472527472E-2</v>
      </c>
      <c r="AV344" s="6">
        <f t="shared" si="352"/>
        <v>-7.0027276542173732E-3</v>
      </c>
      <c r="AW344" s="6">
        <f t="shared" si="353"/>
        <v>1.1355666487891415E-2</v>
      </c>
      <c r="AX344" s="6">
        <f t="shared" si="354"/>
        <v>6.3291139240506328E-3</v>
      </c>
      <c r="AZ344" s="2">
        <f t="shared" si="355"/>
        <v>7.2786937382995173E-2</v>
      </c>
      <c r="BA344" s="17">
        <f t="shared" si="356"/>
        <v>3.2516530532866586E-2</v>
      </c>
      <c r="BB344" s="2">
        <f t="shared" si="328"/>
        <v>9.9659526173925383E-3</v>
      </c>
      <c r="BC344" s="2">
        <f t="shared" si="329"/>
        <v>8.7104553837423753E-3</v>
      </c>
      <c r="BD344" s="2">
        <f t="shared" si="330"/>
        <v>1.2554972336501632E-3</v>
      </c>
      <c r="BE344" s="2">
        <f t="shared" si="331"/>
        <v>0.26855582352106683</v>
      </c>
      <c r="BF344" s="2">
        <f t="shared" si="332"/>
        <v>0.69553837423748044</v>
      </c>
      <c r="BG344" s="2">
        <f t="shared" si="333"/>
        <v>2.5939849624060152E-2</v>
      </c>
      <c r="BH344" s="2">
        <f t="shared" si="334"/>
        <v>3.1273875617582644E-2</v>
      </c>
      <c r="BI344" s="2">
        <f t="shared" si="335"/>
        <v>4.5077165996027097E-3</v>
      </c>
      <c r="BJ344" s="2">
        <f t="shared" si="336"/>
        <v>0.96421840778281465</v>
      </c>
    </row>
    <row r="345" spans="1:62" ht="15.6" customHeight="1" x14ac:dyDescent="0.2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322"/>
        <v>1376</v>
      </c>
      <c r="R345">
        <f t="shared" si="323"/>
        <v>103921</v>
      </c>
      <c r="Z345">
        <f t="shared" si="324"/>
        <v>98863</v>
      </c>
      <c r="AA345">
        <f t="shared" si="325"/>
        <v>37633</v>
      </c>
      <c r="AB345">
        <f t="shared" si="326"/>
        <v>1376</v>
      </c>
      <c r="AC345">
        <f t="shared" si="327"/>
        <v>3682</v>
      </c>
      <c r="AE345" s="3">
        <f t="shared" si="337"/>
        <v>24633</v>
      </c>
      <c r="AF345" s="3">
        <f t="shared" si="338"/>
        <v>574</v>
      </c>
      <c r="AG345" s="3">
        <f t="shared" si="339"/>
        <v>-257</v>
      </c>
      <c r="AH345" s="3">
        <f t="shared" si="340"/>
        <v>-29</v>
      </c>
      <c r="AI345" s="3">
        <f t="shared" si="341"/>
        <v>1</v>
      </c>
      <c r="AJ345" s="3">
        <f t="shared" si="342"/>
        <v>-228</v>
      </c>
      <c r="AK345" s="3">
        <f t="shared" si="343"/>
        <v>806</v>
      </c>
      <c r="AL345" s="3">
        <f t="shared" si="344"/>
        <v>25</v>
      </c>
      <c r="AM345" s="3"/>
      <c r="AN345" s="3">
        <f t="shared" si="345"/>
        <v>24059</v>
      </c>
      <c r="AO345" s="3">
        <f t="shared" si="346"/>
        <v>574</v>
      </c>
      <c r="AQ345" s="6">
        <f t="shared" si="347"/>
        <v>1.2717836775112215E-2</v>
      </c>
      <c r="AR345" s="6">
        <f t="shared" si="348"/>
        <v>4.0714995034756701E-3</v>
      </c>
      <c r="AS345" s="6">
        <f t="shared" si="349"/>
        <v>-6.5451026333214488E-3</v>
      </c>
      <c r="AT345" s="6">
        <f t="shared" si="350"/>
        <v>-2.0640569395017794E-2</v>
      </c>
      <c r="AU345" s="6">
        <f t="shared" si="351"/>
        <v>5.6497175141242938E-3</v>
      </c>
      <c r="AV345" s="6">
        <f t="shared" si="352"/>
        <v>-6.022027944322654E-3</v>
      </c>
      <c r="AW345" s="6">
        <f t="shared" si="353"/>
        <v>8.2197089447974131E-3</v>
      </c>
      <c r="AX345" s="6">
        <f t="shared" si="354"/>
        <v>6.8362045392398136E-3</v>
      </c>
      <c r="AZ345" s="2">
        <f t="shared" si="355"/>
        <v>7.2165500308689332E-2</v>
      </c>
      <c r="BA345" s="17">
        <f t="shared" si="356"/>
        <v>2.3302074452969595E-2</v>
      </c>
      <c r="BB345" s="2">
        <f t="shared" si="328"/>
        <v>9.7206719697076737E-3</v>
      </c>
      <c r="BC345" s="2">
        <f t="shared" si="329"/>
        <v>8.4632013224635125E-3</v>
      </c>
      <c r="BD345" s="2">
        <f t="shared" si="330"/>
        <v>1.2574706472441612E-3</v>
      </c>
      <c r="BE345" s="2">
        <f t="shared" si="331"/>
        <v>0.26585613970640182</v>
      </c>
      <c r="BF345" s="2">
        <f t="shared" si="332"/>
        <v>0.69841191347471632</v>
      </c>
      <c r="BG345" s="2">
        <f t="shared" si="333"/>
        <v>2.6011274849174166E-2</v>
      </c>
      <c r="BH345" s="2">
        <f t="shared" si="334"/>
        <v>3.0710861596041941E-2</v>
      </c>
      <c r="BI345" s="2">
        <f t="shared" si="335"/>
        <v>4.5630495526673334E-3</v>
      </c>
      <c r="BJ345" s="2">
        <f t="shared" si="336"/>
        <v>0.96472608885129074</v>
      </c>
    </row>
    <row r="346" spans="1:62" ht="15.6" customHeight="1" x14ac:dyDescent="0.2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si="322"/>
        <v>1373</v>
      </c>
      <c r="R346">
        <f t="shared" si="323"/>
        <v>104473</v>
      </c>
      <c r="Z346">
        <f t="shared" si="324"/>
        <v>99396</v>
      </c>
      <c r="AA346">
        <f t="shared" si="325"/>
        <v>37559</v>
      </c>
      <c r="AB346">
        <f t="shared" si="326"/>
        <v>1373</v>
      </c>
      <c r="AC346">
        <f t="shared" si="327"/>
        <v>3704</v>
      </c>
      <c r="AE346" s="3">
        <f t="shared" si="337"/>
        <v>22446</v>
      </c>
      <c r="AF346" s="3">
        <f t="shared" si="338"/>
        <v>478</v>
      </c>
      <c r="AG346" s="3">
        <f t="shared" si="339"/>
        <v>-77</v>
      </c>
      <c r="AH346" s="3">
        <f t="shared" si="340"/>
        <v>-3</v>
      </c>
      <c r="AI346" s="3">
        <f t="shared" si="341"/>
        <v>3</v>
      </c>
      <c r="AJ346" s="3">
        <f t="shared" si="342"/>
        <v>-74</v>
      </c>
      <c r="AK346" s="3">
        <f t="shared" si="343"/>
        <v>533</v>
      </c>
      <c r="AL346" s="3">
        <f t="shared" si="344"/>
        <v>22</v>
      </c>
      <c r="AM346" s="3"/>
      <c r="AN346" s="3">
        <f t="shared" si="345"/>
        <v>21968</v>
      </c>
      <c r="AO346" s="3">
        <f t="shared" si="346"/>
        <v>478</v>
      </c>
      <c r="AQ346" s="6">
        <f t="shared" si="347"/>
        <v>1.1443172357749274E-2</v>
      </c>
      <c r="AR346" s="6">
        <f t="shared" si="348"/>
        <v>3.3768031987792646E-3</v>
      </c>
      <c r="AS346" s="6">
        <f t="shared" si="349"/>
        <v>-1.9739034581763184E-3</v>
      </c>
      <c r="AT346" s="6">
        <f t="shared" si="350"/>
        <v>-2.1802325581395349E-3</v>
      </c>
      <c r="AU346" s="6">
        <f t="shared" si="351"/>
        <v>1.6853932584269662E-2</v>
      </c>
      <c r="AV346" s="6">
        <f t="shared" si="352"/>
        <v>-1.9663593123056891E-3</v>
      </c>
      <c r="AW346" s="6">
        <f t="shared" si="353"/>
        <v>5.3912990704307979E-3</v>
      </c>
      <c r="AX346" s="6">
        <f t="shared" si="354"/>
        <v>5.975013579576317E-3</v>
      </c>
      <c r="AZ346" s="2">
        <f t="shared" si="355"/>
        <v>7.1589972605363497E-2</v>
      </c>
      <c r="BA346" s="17">
        <f t="shared" si="356"/>
        <v>2.1295553773500845E-2</v>
      </c>
      <c r="BB346" s="2">
        <f t="shared" si="328"/>
        <v>9.6668356426720739E-3</v>
      </c>
      <c r="BC346" s="2">
        <f t="shared" si="329"/>
        <v>8.3924749352258642E-3</v>
      </c>
      <c r="BD346" s="2">
        <f t="shared" si="330"/>
        <v>1.2743607074462092E-3</v>
      </c>
      <c r="BE346" s="2">
        <f t="shared" si="331"/>
        <v>0.26444040779542638</v>
      </c>
      <c r="BF346" s="2">
        <f t="shared" si="332"/>
        <v>0.69981412639405205</v>
      </c>
      <c r="BG346" s="2">
        <f t="shared" si="333"/>
        <v>2.60786301678495E-2</v>
      </c>
      <c r="BH346" s="2">
        <f t="shared" si="334"/>
        <v>3.0617486900236308E-2</v>
      </c>
      <c r="BI346" s="2">
        <f t="shared" si="335"/>
        <v>4.6491318195828624E-3</v>
      </c>
      <c r="BJ346" s="2">
        <f t="shared" si="336"/>
        <v>0.96473338128018082</v>
      </c>
    </row>
    <row r="347" spans="1:62" ht="15.6" customHeight="1" x14ac:dyDescent="0.2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si="322"/>
        <v>1337</v>
      </c>
      <c r="R347">
        <f t="shared" si="323"/>
        <v>105592</v>
      </c>
      <c r="Z347">
        <f t="shared" si="324"/>
        <v>100527</v>
      </c>
      <c r="AA347">
        <f t="shared" si="325"/>
        <v>37184</v>
      </c>
      <c r="AB347">
        <f t="shared" si="326"/>
        <v>1337</v>
      </c>
      <c r="AC347">
        <f t="shared" si="327"/>
        <v>3728</v>
      </c>
      <c r="AE347" s="3">
        <f t="shared" si="337"/>
        <v>21948</v>
      </c>
      <c r="AF347" s="3">
        <f t="shared" si="338"/>
        <v>744</v>
      </c>
      <c r="AG347" s="3">
        <f t="shared" si="339"/>
        <v>-411</v>
      </c>
      <c r="AH347" s="3">
        <f t="shared" si="340"/>
        <v>-36</v>
      </c>
      <c r="AI347" s="3">
        <f t="shared" si="341"/>
        <v>-5</v>
      </c>
      <c r="AJ347" s="3">
        <f t="shared" si="342"/>
        <v>-375</v>
      </c>
      <c r="AK347" s="3">
        <f t="shared" si="343"/>
        <v>1131</v>
      </c>
      <c r="AL347" s="3">
        <f t="shared" si="344"/>
        <v>24</v>
      </c>
      <c r="AM347" s="3"/>
      <c r="AN347" s="3">
        <f t="shared" si="345"/>
        <v>21204</v>
      </c>
      <c r="AO347" s="3">
        <f t="shared" si="346"/>
        <v>744</v>
      </c>
      <c r="AQ347" s="6">
        <f t="shared" si="347"/>
        <v>1.1062695158432735E-2</v>
      </c>
      <c r="AR347" s="6">
        <f t="shared" si="348"/>
        <v>5.2382561676241977E-3</v>
      </c>
      <c r="AS347" s="6">
        <f t="shared" si="349"/>
        <v>-1.0556868385903627E-2</v>
      </c>
      <c r="AT347" s="6">
        <f t="shared" si="350"/>
        <v>-2.6219956300072834E-2</v>
      </c>
      <c r="AU347" s="6">
        <f t="shared" si="351"/>
        <v>-2.7624309392265192E-2</v>
      </c>
      <c r="AV347" s="6">
        <f t="shared" si="352"/>
        <v>-9.984291381559679E-3</v>
      </c>
      <c r="AW347" s="6">
        <f t="shared" si="353"/>
        <v>1.1378727514185682E-2</v>
      </c>
      <c r="AX347" s="6">
        <f t="shared" si="354"/>
        <v>6.4794816414686825E-3</v>
      </c>
      <c r="AZ347" s="2">
        <f t="shared" si="355"/>
        <v>7.1177563533413465E-2</v>
      </c>
      <c r="BA347" s="17">
        <f t="shared" si="356"/>
        <v>3.3898305084745763E-2</v>
      </c>
      <c r="BB347" s="2">
        <f t="shared" si="328"/>
        <v>9.3643189331540314E-3</v>
      </c>
      <c r="BC347" s="2">
        <f t="shared" si="329"/>
        <v>8.1316187594553703E-3</v>
      </c>
      <c r="BD347" s="2">
        <f t="shared" si="330"/>
        <v>1.2327001736986609E-3</v>
      </c>
      <c r="BE347" s="2">
        <f t="shared" si="331"/>
        <v>0.26043592760688072</v>
      </c>
      <c r="BF347" s="2">
        <f t="shared" si="332"/>
        <v>0.70408892250798449</v>
      </c>
      <c r="BG347" s="2">
        <f t="shared" si="333"/>
        <v>2.6110830951980725E-2</v>
      </c>
      <c r="BH347" s="2">
        <f t="shared" si="334"/>
        <v>3.0139404480672878E-2</v>
      </c>
      <c r="BI347" s="2">
        <f t="shared" si="335"/>
        <v>4.5689364242880509E-3</v>
      </c>
      <c r="BJ347" s="2">
        <f t="shared" si="336"/>
        <v>0.96529165909503911</v>
      </c>
    </row>
    <row r="348" spans="1:62" ht="15.6" customHeight="1" x14ac:dyDescent="0.2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si="322"/>
        <v>1278</v>
      </c>
      <c r="R348">
        <f t="shared" si="323"/>
        <v>107162</v>
      </c>
      <c r="Z348">
        <f t="shared" si="324"/>
        <v>102127</v>
      </c>
      <c r="AA348">
        <f t="shared" si="325"/>
        <v>36309</v>
      </c>
      <c r="AB348">
        <f t="shared" si="326"/>
        <v>1278</v>
      </c>
      <c r="AC348">
        <f t="shared" si="327"/>
        <v>3757</v>
      </c>
      <c r="AE348" s="3">
        <f t="shared" si="337"/>
        <v>22360</v>
      </c>
      <c r="AF348" s="3">
        <f t="shared" si="338"/>
        <v>695</v>
      </c>
      <c r="AG348" s="3">
        <f t="shared" si="339"/>
        <v>-934</v>
      </c>
      <c r="AH348" s="3">
        <f t="shared" si="340"/>
        <v>-59</v>
      </c>
      <c r="AI348" s="3">
        <f t="shared" si="341"/>
        <v>-6</v>
      </c>
      <c r="AJ348" s="3">
        <f t="shared" si="342"/>
        <v>-875</v>
      </c>
      <c r="AK348" s="3">
        <f t="shared" si="343"/>
        <v>1600</v>
      </c>
      <c r="AL348" s="3">
        <f t="shared" si="344"/>
        <v>29</v>
      </c>
      <c r="AM348" s="3"/>
      <c r="AN348" s="3">
        <f t="shared" si="345"/>
        <v>21665</v>
      </c>
      <c r="AO348" s="3">
        <f t="shared" si="346"/>
        <v>695</v>
      </c>
      <c r="AQ348" s="6">
        <f t="shared" si="347"/>
        <v>1.1147043765108456E-2</v>
      </c>
      <c r="AR348" s="6">
        <f t="shared" si="348"/>
        <v>4.8677648904577797E-3</v>
      </c>
      <c r="AS348" s="6">
        <f t="shared" si="349"/>
        <v>-2.4246514887983177E-2</v>
      </c>
      <c r="AT348" s="6">
        <f t="shared" si="350"/>
        <v>-4.4128646222887064E-2</v>
      </c>
      <c r="AU348" s="6">
        <f t="shared" si="351"/>
        <v>-3.4090909090909088E-2</v>
      </c>
      <c r="AV348" s="6">
        <f t="shared" si="352"/>
        <v>-2.3531626506024098E-2</v>
      </c>
      <c r="AW348" s="6">
        <f t="shared" si="353"/>
        <v>1.5916122036865717E-2</v>
      </c>
      <c r="AX348" s="6">
        <f t="shared" si="354"/>
        <v>7.7789699570815453E-3</v>
      </c>
      <c r="AZ348" s="2">
        <f t="shared" si="355"/>
        <v>7.0735546940673175E-2</v>
      </c>
      <c r="BA348" s="17">
        <f t="shared" si="356"/>
        <v>3.1082289803220035E-2</v>
      </c>
      <c r="BB348" s="2">
        <f t="shared" si="328"/>
        <v>8.9077235120686403E-3</v>
      </c>
      <c r="BC348" s="2">
        <f t="shared" si="329"/>
        <v>7.7228150636714041E-3</v>
      </c>
      <c r="BD348" s="2">
        <f t="shared" si="330"/>
        <v>1.184908448397237E-3</v>
      </c>
      <c r="BE348" s="2">
        <f t="shared" si="331"/>
        <v>0.25307553442856046</v>
      </c>
      <c r="BF348" s="2">
        <f t="shared" si="332"/>
        <v>0.71183026534979199</v>
      </c>
      <c r="BG348" s="2">
        <f t="shared" si="333"/>
        <v>2.6186476709578941E-2</v>
      </c>
      <c r="BH348" s="2">
        <f t="shared" si="334"/>
        <v>2.9478277063878469E-2</v>
      </c>
      <c r="BI348" s="2">
        <f t="shared" si="335"/>
        <v>4.5228403437358664E-3</v>
      </c>
      <c r="BJ348" s="2">
        <f t="shared" si="336"/>
        <v>0.96599888259238564</v>
      </c>
    </row>
    <row r="349" spans="1:62" ht="15.6" customHeight="1" x14ac:dyDescent="0.2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si="322"/>
        <v>1236</v>
      </c>
      <c r="R349">
        <f t="shared" si="323"/>
        <v>108812</v>
      </c>
      <c r="Z349">
        <f t="shared" si="324"/>
        <v>103793</v>
      </c>
      <c r="AA349">
        <f t="shared" si="325"/>
        <v>35419</v>
      </c>
      <c r="AB349">
        <f t="shared" si="326"/>
        <v>1236</v>
      </c>
      <c r="AC349">
        <f t="shared" si="327"/>
        <v>3783</v>
      </c>
      <c r="AE349" s="3">
        <f t="shared" si="337"/>
        <v>21602</v>
      </c>
      <c r="AF349" s="3">
        <f t="shared" si="338"/>
        <v>760</v>
      </c>
      <c r="AG349" s="3">
        <f t="shared" si="339"/>
        <v>-932</v>
      </c>
      <c r="AH349" s="3">
        <f t="shared" si="340"/>
        <v>-42</v>
      </c>
      <c r="AI349" s="3">
        <f t="shared" si="341"/>
        <v>-5</v>
      </c>
      <c r="AJ349" s="3">
        <f t="shared" si="342"/>
        <v>-890</v>
      </c>
      <c r="AK349" s="3">
        <f t="shared" si="343"/>
        <v>1666</v>
      </c>
      <c r="AL349" s="3">
        <f t="shared" si="344"/>
        <v>26</v>
      </c>
      <c r="AM349" s="3"/>
      <c r="AN349" s="3">
        <f t="shared" si="345"/>
        <v>20842</v>
      </c>
      <c r="AO349" s="3">
        <f t="shared" si="346"/>
        <v>760</v>
      </c>
      <c r="AQ349" s="6">
        <f t="shared" si="347"/>
        <v>1.0650440054174167E-2</v>
      </c>
      <c r="AR349" s="6">
        <f t="shared" si="348"/>
        <v>5.2972377693052955E-3</v>
      </c>
      <c r="AS349" s="6">
        <f t="shared" si="349"/>
        <v>-2.4795807060951924E-2</v>
      </c>
      <c r="AT349" s="6">
        <f t="shared" si="350"/>
        <v>-3.2863849765258218E-2</v>
      </c>
      <c r="AU349" s="6">
        <f t="shared" si="351"/>
        <v>-2.9411764705882353E-2</v>
      </c>
      <c r="AV349" s="6">
        <f t="shared" si="352"/>
        <v>-2.451182902310722E-2</v>
      </c>
      <c r="AW349" s="6">
        <f t="shared" si="353"/>
        <v>1.6313022021600555E-2</v>
      </c>
      <c r="AX349" s="6">
        <f t="shared" si="354"/>
        <v>6.920415224913495E-3</v>
      </c>
      <c r="AZ349" s="2">
        <f t="shared" si="355"/>
        <v>7.0360875663150191E-2</v>
      </c>
      <c r="BA349" s="17">
        <f t="shared" si="356"/>
        <v>3.5181927599296364E-2</v>
      </c>
      <c r="BB349" s="2">
        <f t="shared" si="328"/>
        <v>8.5695862886619387E-3</v>
      </c>
      <c r="BC349" s="2">
        <f t="shared" si="329"/>
        <v>7.4255881190590095E-3</v>
      </c>
      <c r="BD349" s="2">
        <f t="shared" si="330"/>
        <v>1.1439981696029287E-3</v>
      </c>
      <c r="BE349" s="2">
        <f t="shared" si="331"/>
        <v>0.24557134041918866</v>
      </c>
      <c r="BF349" s="2">
        <f t="shared" si="332"/>
        <v>0.71963031525816223</v>
      </c>
      <c r="BG349" s="2">
        <f t="shared" si="333"/>
        <v>2.6228758033987144E-2</v>
      </c>
      <c r="BH349" s="2">
        <f t="shared" si="334"/>
        <v>2.9218387668803709E-2</v>
      </c>
      <c r="BI349" s="2">
        <f t="shared" si="335"/>
        <v>4.5014322739053338E-3</v>
      </c>
      <c r="BJ349" s="2">
        <f t="shared" si="336"/>
        <v>0.96628018005729099</v>
      </c>
    </row>
    <row r="350" spans="1:62" ht="15.6" customHeight="1" x14ac:dyDescent="0.2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322"/>
        <v>1224</v>
      </c>
      <c r="R350">
        <f t="shared" si="323"/>
        <v>110639</v>
      </c>
      <c r="Z350">
        <f t="shared" si="324"/>
        <v>105611</v>
      </c>
      <c r="AA350">
        <f t="shared" si="325"/>
        <v>34083</v>
      </c>
      <c r="AB350">
        <f t="shared" si="326"/>
        <v>1224</v>
      </c>
      <c r="AC350">
        <f t="shared" si="327"/>
        <v>3804</v>
      </c>
      <c r="AE350" s="3">
        <f t="shared" si="337"/>
        <v>23091</v>
      </c>
      <c r="AF350" s="3">
        <f t="shared" si="338"/>
        <v>491</v>
      </c>
      <c r="AG350" s="3">
        <f t="shared" si="339"/>
        <v>-1348</v>
      </c>
      <c r="AH350" s="3">
        <f t="shared" si="340"/>
        <v>-12</v>
      </c>
      <c r="AI350" s="3">
        <f t="shared" si="341"/>
        <v>4</v>
      </c>
      <c r="AJ350" s="3">
        <f t="shared" si="342"/>
        <v>-1336</v>
      </c>
      <c r="AK350" s="3">
        <f t="shared" si="343"/>
        <v>1818</v>
      </c>
      <c r="AL350" s="3">
        <f t="shared" si="344"/>
        <v>21</v>
      </c>
      <c r="AM350" s="3"/>
      <c r="AN350" s="3">
        <f t="shared" si="345"/>
        <v>22600</v>
      </c>
      <c r="AO350" s="3">
        <f t="shared" si="346"/>
        <v>491</v>
      </c>
      <c r="AQ350" s="6">
        <f t="shared" si="347"/>
        <v>1.1264589304225867E-2</v>
      </c>
      <c r="AR350" s="6">
        <f t="shared" si="348"/>
        <v>3.4042612198487148E-3</v>
      </c>
      <c r="AS350" s="6">
        <f t="shared" si="349"/>
        <v>-3.6775337607420543E-2</v>
      </c>
      <c r="AT350" s="6">
        <f t="shared" si="350"/>
        <v>-9.7087378640776691E-3</v>
      </c>
      <c r="AU350" s="6">
        <f t="shared" si="351"/>
        <v>2.4242424242424242E-2</v>
      </c>
      <c r="AV350" s="6">
        <f t="shared" si="352"/>
        <v>-3.7719867867528727E-2</v>
      </c>
      <c r="AW350" s="6">
        <f t="shared" si="353"/>
        <v>1.7515632075380805E-2</v>
      </c>
      <c r="AX350" s="6">
        <f t="shared" si="354"/>
        <v>5.5511498810467885E-3</v>
      </c>
      <c r="AZ350" s="2">
        <f t="shared" si="355"/>
        <v>6.9813976688474388E-2</v>
      </c>
      <c r="BA350" s="17">
        <f t="shared" si="356"/>
        <v>2.1263695812221213E-2</v>
      </c>
      <c r="BB350" s="2">
        <f t="shared" si="328"/>
        <v>8.4575945606058505E-3</v>
      </c>
      <c r="BC350" s="2">
        <f t="shared" si="329"/>
        <v>7.2898384488882129E-3</v>
      </c>
      <c r="BD350" s="2">
        <f t="shared" si="330"/>
        <v>1.167756111717638E-3</v>
      </c>
      <c r="BE350" s="2">
        <f t="shared" si="331"/>
        <v>0.23550669559569382</v>
      </c>
      <c r="BF350" s="2">
        <f t="shared" si="332"/>
        <v>0.72975083263083707</v>
      </c>
      <c r="BG350" s="2">
        <f t="shared" si="333"/>
        <v>2.6284877212863284E-2</v>
      </c>
      <c r="BH350" s="2">
        <f t="shared" si="334"/>
        <v>2.9880760189197608E-2</v>
      </c>
      <c r="BI350" s="2">
        <f t="shared" si="335"/>
        <v>4.786586229359617E-3</v>
      </c>
      <c r="BJ350" s="2">
        <f t="shared" si="336"/>
        <v>0.96533265358144282</v>
      </c>
    </row>
    <row r="351" spans="1:62" ht="15.6" customHeight="1" x14ac:dyDescent="0.2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si="322"/>
        <v>1211</v>
      </c>
      <c r="R351">
        <f t="shared" si="323"/>
        <v>111506</v>
      </c>
      <c r="Z351">
        <f t="shared" si="324"/>
        <v>106471</v>
      </c>
      <c r="AA351">
        <f t="shared" si="325"/>
        <v>33759</v>
      </c>
      <c r="AB351">
        <f t="shared" si="326"/>
        <v>1211</v>
      </c>
      <c r="AC351">
        <f t="shared" si="327"/>
        <v>3824</v>
      </c>
      <c r="AE351" s="3">
        <f t="shared" si="337"/>
        <v>22730</v>
      </c>
      <c r="AF351" s="3">
        <f t="shared" si="338"/>
        <v>543</v>
      </c>
      <c r="AG351" s="3">
        <f t="shared" si="339"/>
        <v>-337</v>
      </c>
      <c r="AH351" s="3">
        <f t="shared" si="340"/>
        <v>-13</v>
      </c>
      <c r="AI351" s="3">
        <f t="shared" si="341"/>
        <v>-1</v>
      </c>
      <c r="AJ351" s="3">
        <f t="shared" si="342"/>
        <v>-324</v>
      </c>
      <c r="AK351" s="3">
        <f t="shared" si="343"/>
        <v>860</v>
      </c>
      <c r="AL351" s="3">
        <f t="shared" si="344"/>
        <v>20</v>
      </c>
      <c r="AM351" s="3"/>
      <c r="AN351" s="3">
        <f t="shared" si="345"/>
        <v>22187</v>
      </c>
      <c r="AO351" s="3">
        <f t="shared" si="346"/>
        <v>543</v>
      </c>
      <c r="AQ351" s="6">
        <f t="shared" si="347"/>
        <v>1.0964965175502155E-2</v>
      </c>
      <c r="AR351" s="6">
        <f t="shared" si="348"/>
        <v>3.7520211163472035E-3</v>
      </c>
      <c r="AS351" s="6">
        <f t="shared" si="349"/>
        <v>-9.5448494632792372E-3</v>
      </c>
      <c r="AT351" s="6">
        <f t="shared" si="350"/>
        <v>-1.0620915032679739E-2</v>
      </c>
      <c r="AU351" s="6">
        <f t="shared" si="351"/>
        <v>-5.9171597633136093E-3</v>
      </c>
      <c r="AV351" s="6">
        <f t="shared" si="352"/>
        <v>-9.5062054396620015E-3</v>
      </c>
      <c r="AW351" s="6">
        <f t="shared" si="353"/>
        <v>8.1430911552773863E-3</v>
      </c>
      <c r="AX351" s="6">
        <f t="shared" si="354"/>
        <v>5.2576235541535229E-3</v>
      </c>
      <c r="AZ351" s="2">
        <f t="shared" si="355"/>
        <v>6.9315874058069493E-2</v>
      </c>
      <c r="BA351" s="17">
        <f t="shared" si="356"/>
        <v>2.388913330400352E-2</v>
      </c>
      <c r="BB351" s="2">
        <f t="shared" si="328"/>
        <v>8.3364884865590478E-3</v>
      </c>
      <c r="BC351" s="2">
        <f t="shared" si="329"/>
        <v>7.1799814132791793E-3</v>
      </c>
      <c r="BD351" s="2">
        <f t="shared" si="330"/>
        <v>1.1565070732798678E-3</v>
      </c>
      <c r="BE351" s="2">
        <f t="shared" si="331"/>
        <v>0.23239596599318488</v>
      </c>
      <c r="BF351" s="2">
        <f t="shared" si="332"/>
        <v>0.73294324166179048</v>
      </c>
      <c r="BG351" s="2">
        <f t="shared" si="333"/>
        <v>2.6324303858465563E-2</v>
      </c>
      <c r="BH351" s="2">
        <f t="shared" si="334"/>
        <v>2.9825564769802689E-2</v>
      </c>
      <c r="BI351" s="2">
        <f t="shared" si="335"/>
        <v>4.8041178152702316E-3</v>
      </c>
      <c r="BJ351" s="2">
        <f t="shared" si="336"/>
        <v>0.96537031741492707</v>
      </c>
    </row>
    <row r="352" spans="1:62" ht="15.6" customHeight="1" x14ac:dyDescent="0.2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si="322"/>
        <v>1195</v>
      </c>
      <c r="R352">
        <f t="shared" si="323"/>
        <v>112073</v>
      </c>
      <c r="Z352">
        <f t="shared" si="324"/>
        <v>107030</v>
      </c>
      <c r="AA352">
        <f t="shared" si="325"/>
        <v>33671</v>
      </c>
      <c r="AB352">
        <f t="shared" si="326"/>
        <v>1195</v>
      </c>
      <c r="AC352">
        <f t="shared" si="327"/>
        <v>3848</v>
      </c>
      <c r="AE352" s="3">
        <f t="shared" si="337"/>
        <v>19985</v>
      </c>
      <c r="AF352" s="3">
        <f t="shared" si="338"/>
        <v>479</v>
      </c>
      <c r="AG352" s="3">
        <f t="shared" si="339"/>
        <v>-104</v>
      </c>
      <c r="AH352" s="3">
        <f t="shared" si="340"/>
        <v>-16</v>
      </c>
      <c r="AI352" s="3">
        <f t="shared" si="341"/>
        <v>-3</v>
      </c>
      <c r="AJ352" s="3">
        <f t="shared" si="342"/>
        <v>-88</v>
      </c>
      <c r="AK352" s="3">
        <f t="shared" si="343"/>
        <v>559</v>
      </c>
      <c r="AL352" s="3">
        <f t="shared" si="344"/>
        <v>24</v>
      </c>
      <c r="AM352" s="3"/>
      <c r="AN352" s="3">
        <f t="shared" si="345"/>
        <v>19506</v>
      </c>
      <c r="AO352" s="3">
        <f t="shared" si="346"/>
        <v>479</v>
      </c>
      <c r="AQ352" s="6">
        <f t="shared" si="347"/>
        <v>9.5362113588993817E-3</v>
      </c>
      <c r="AR352" s="6">
        <f t="shared" si="348"/>
        <v>3.2974219529824803E-3</v>
      </c>
      <c r="AS352" s="6">
        <f t="shared" si="349"/>
        <v>-2.9739776951672862E-3</v>
      </c>
      <c r="AT352" s="6">
        <f t="shared" si="350"/>
        <v>-1.3212221304706853E-2</v>
      </c>
      <c r="AU352" s="6">
        <f t="shared" si="351"/>
        <v>-1.7857142857142856E-2</v>
      </c>
      <c r="AV352" s="6">
        <f t="shared" si="352"/>
        <v>-2.606712284131639E-3</v>
      </c>
      <c r="AW352" s="6">
        <f t="shared" si="353"/>
        <v>5.2502559382367033E-3</v>
      </c>
      <c r="AX352" s="6">
        <f t="shared" si="354"/>
        <v>6.2761506276150627E-3</v>
      </c>
      <c r="AZ352" s="2">
        <f t="shared" si="355"/>
        <v>6.8887511869700588E-2</v>
      </c>
      <c r="BA352" s="17">
        <f t="shared" si="356"/>
        <v>2.3967975981986491E-2</v>
      </c>
      <c r="BB352" s="2">
        <f t="shared" si="328"/>
        <v>8.1993083763311006E-3</v>
      </c>
      <c r="BC352" s="2">
        <f t="shared" si="329"/>
        <v>7.0671862992644635E-3</v>
      </c>
      <c r="BD352" s="2">
        <f t="shared" si="330"/>
        <v>1.1321220770666373E-3</v>
      </c>
      <c r="BE352" s="2">
        <f t="shared" si="331"/>
        <v>0.2310283785267318</v>
      </c>
      <c r="BF352" s="2">
        <f t="shared" si="332"/>
        <v>0.73436985399055876</v>
      </c>
      <c r="BG352" s="2">
        <f t="shared" si="333"/>
        <v>2.6402459106378309E-2</v>
      </c>
      <c r="BH352" s="2">
        <f t="shared" si="334"/>
        <v>2.9541673836975851E-2</v>
      </c>
      <c r="BI352" s="2">
        <f t="shared" si="335"/>
        <v>4.7324040612631213E-3</v>
      </c>
      <c r="BJ352" s="2">
        <f t="shared" si="336"/>
        <v>0.965725922101761</v>
      </c>
    </row>
    <row r="353" spans="1:62" ht="15.6" customHeight="1" x14ac:dyDescent="0.2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si="322"/>
        <v>1200</v>
      </c>
      <c r="R353">
        <f t="shared" si="323"/>
        <v>112727</v>
      </c>
      <c r="Z353">
        <f t="shared" si="324"/>
        <v>107658</v>
      </c>
      <c r="AA353">
        <f t="shared" si="325"/>
        <v>33349</v>
      </c>
      <c r="AB353">
        <f t="shared" si="326"/>
        <v>1200</v>
      </c>
      <c r="AC353">
        <f t="shared" si="327"/>
        <v>3869</v>
      </c>
      <c r="AE353" s="3">
        <f t="shared" si="337"/>
        <v>18637</v>
      </c>
      <c r="AF353" s="3">
        <f t="shared" si="338"/>
        <v>332</v>
      </c>
      <c r="AG353" s="3">
        <f t="shared" si="339"/>
        <v>-317</v>
      </c>
      <c r="AH353" s="3">
        <f t="shared" si="340"/>
        <v>5</v>
      </c>
      <c r="AI353" s="3">
        <f t="shared" si="341"/>
        <v>0</v>
      </c>
      <c r="AJ353" s="3">
        <f t="shared" si="342"/>
        <v>-322</v>
      </c>
      <c r="AK353" s="3">
        <f t="shared" si="343"/>
        <v>628</v>
      </c>
      <c r="AL353" s="3">
        <f t="shared" si="344"/>
        <v>21</v>
      </c>
      <c r="AM353" s="3"/>
      <c r="AN353" s="3">
        <f t="shared" si="345"/>
        <v>18305</v>
      </c>
      <c r="AO353" s="3">
        <f t="shared" si="346"/>
        <v>332</v>
      </c>
      <c r="AQ353" s="6">
        <f t="shared" si="347"/>
        <v>8.8089839630832809E-3</v>
      </c>
      <c r="AR353" s="6">
        <f t="shared" si="348"/>
        <v>2.2779668459765069E-3</v>
      </c>
      <c r="AS353" s="6">
        <f t="shared" si="349"/>
        <v>-9.0919520449721791E-3</v>
      </c>
      <c r="AT353" s="6">
        <f t="shared" si="350"/>
        <v>4.1841004184100415E-3</v>
      </c>
      <c r="AU353" s="6">
        <f t="shared" si="351"/>
        <v>0</v>
      </c>
      <c r="AV353" s="6">
        <f t="shared" si="352"/>
        <v>-9.5631255382970515E-3</v>
      </c>
      <c r="AW353" s="6">
        <f t="shared" si="353"/>
        <v>5.8675137811828463E-3</v>
      </c>
      <c r="AX353" s="6">
        <f t="shared" si="354"/>
        <v>5.4573804573804577E-3</v>
      </c>
      <c r="AZ353" s="2">
        <f t="shared" si="355"/>
        <v>6.844153495402279E-2</v>
      </c>
      <c r="BA353" s="17">
        <f t="shared" si="356"/>
        <v>1.7814025862531523E-2</v>
      </c>
      <c r="BB353" s="2">
        <f t="shared" si="328"/>
        <v>8.2149018319231087E-3</v>
      </c>
      <c r="BC353" s="2">
        <f t="shared" si="329"/>
        <v>7.0853528300336812E-3</v>
      </c>
      <c r="BD353" s="2">
        <f t="shared" si="330"/>
        <v>1.1295490018894275E-3</v>
      </c>
      <c r="BE353" s="2">
        <f t="shared" si="331"/>
        <v>0.22829896766066979</v>
      </c>
      <c r="BF353" s="2">
        <f t="shared" si="332"/>
        <v>0.73699991785098173</v>
      </c>
      <c r="BG353" s="2">
        <f t="shared" si="333"/>
        <v>2.6486212656425423E-2</v>
      </c>
      <c r="BH353" s="2">
        <f t="shared" si="334"/>
        <v>2.9957451735216648E-2</v>
      </c>
      <c r="BI353" s="2">
        <f t="shared" si="335"/>
        <v>4.7758256389475815E-3</v>
      </c>
      <c r="BJ353" s="2">
        <f t="shared" si="336"/>
        <v>0.96526672262583579</v>
      </c>
    </row>
    <row r="354" spans="1:62" ht="15.6" customHeight="1" x14ac:dyDescent="0.2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si="322"/>
        <v>1163</v>
      </c>
      <c r="R354">
        <f t="shared" si="323"/>
        <v>113384</v>
      </c>
      <c r="Z354">
        <f t="shared" si="324"/>
        <v>108330</v>
      </c>
      <c r="AA354">
        <f t="shared" si="325"/>
        <v>33317</v>
      </c>
      <c r="AB354">
        <f t="shared" si="326"/>
        <v>1163</v>
      </c>
      <c r="AC354">
        <f t="shared" si="327"/>
        <v>3891</v>
      </c>
      <c r="AE354" s="3">
        <f t="shared" si="337"/>
        <v>22868</v>
      </c>
      <c r="AF354" s="3">
        <f t="shared" si="338"/>
        <v>625</v>
      </c>
      <c r="AG354" s="3">
        <f t="shared" si="339"/>
        <v>-69</v>
      </c>
      <c r="AH354" s="3">
        <f t="shared" si="340"/>
        <v>-37</v>
      </c>
      <c r="AI354" s="3">
        <f t="shared" si="341"/>
        <v>-7</v>
      </c>
      <c r="AJ354" s="3">
        <f t="shared" si="342"/>
        <v>-32</v>
      </c>
      <c r="AK354" s="3">
        <f t="shared" si="343"/>
        <v>672</v>
      </c>
      <c r="AL354" s="3">
        <f t="shared" si="344"/>
        <v>22</v>
      </c>
      <c r="AM354" s="3"/>
      <c r="AN354" s="3">
        <f t="shared" si="345"/>
        <v>22243</v>
      </c>
      <c r="AO354" s="3">
        <f t="shared" si="346"/>
        <v>625</v>
      </c>
      <c r="AQ354" s="6">
        <f t="shared" si="347"/>
        <v>1.0714429621078022E-2</v>
      </c>
      <c r="AR354" s="6">
        <f t="shared" si="348"/>
        <v>4.2785947041266191E-3</v>
      </c>
      <c r="AS354" s="6">
        <f t="shared" si="349"/>
        <v>-1.9971634490144434E-3</v>
      </c>
      <c r="AT354" s="6">
        <f t="shared" si="350"/>
        <v>-3.0833333333333334E-2</v>
      </c>
      <c r="AU354" s="6">
        <f t="shared" si="351"/>
        <v>-4.2424242424242427E-2</v>
      </c>
      <c r="AV354" s="6">
        <f t="shared" si="352"/>
        <v>-9.5954901196437673E-4</v>
      </c>
      <c r="AW354" s="6">
        <f t="shared" si="353"/>
        <v>6.241988519199688E-3</v>
      </c>
      <c r="AX354" s="6">
        <f t="shared" si="354"/>
        <v>5.686223830447144E-3</v>
      </c>
      <c r="AZ354" s="2">
        <f t="shared" si="355"/>
        <v>6.8005725978195666E-2</v>
      </c>
      <c r="BA354" s="17">
        <f t="shared" si="356"/>
        <v>2.7330767885254504E-2</v>
      </c>
      <c r="BB354" s="2">
        <f t="shared" si="328"/>
        <v>7.9276896544672494E-3</v>
      </c>
      <c r="BC354" s="2">
        <f t="shared" si="329"/>
        <v>6.8506690479274166E-3</v>
      </c>
      <c r="BD354" s="2">
        <f t="shared" si="330"/>
        <v>1.0770206065398326E-3</v>
      </c>
      <c r="BE354" s="2">
        <f t="shared" si="331"/>
        <v>0.22710819967144055</v>
      </c>
      <c r="BF354" s="2">
        <f t="shared" si="332"/>
        <v>0.73844077409151954</v>
      </c>
      <c r="BG354" s="2">
        <f t="shared" si="333"/>
        <v>2.6523336582572717E-2</v>
      </c>
      <c r="BH354" s="2">
        <f t="shared" si="334"/>
        <v>2.9147331786542923E-2</v>
      </c>
      <c r="BI354" s="2">
        <f t="shared" si="335"/>
        <v>4.5823665893271462E-3</v>
      </c>
      <c r="BJ354" s="2">
        <f t="shared" si="336"/>
        <v>0.96627030162412997</v>
      </c>
    </row>
    <row r="355" spans="1:62" ht="15.6" customHeight="1" x14ac:dyDescent="0.2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si="322"/>
        <v>1115</v>
      </c>
      <c r="R355">
        <f t="shared" si="323"/>
        <v>114645</v>
      </c>
      <c r="Z355">
        <f t="shared" si="324"/>
        <v>109615</v>
      </c>
      <c r="AA355">
        <f t="shared" si="325"/>
        <v>32540</v>
      </c>
      <c r="AB355">
        <f t="shared" si="326"/>
        <v>1115</v>
      </c>
      <c r="AC355">
        <f t="shared" si="327"/>
        <v>3915</v>
      </c>
      <c r="AE355" s="3">
        <f t="shared" si="337"/>
        <v>23794</v>
      </c>
      <c r="AF355" s="3">
        <f t="shared" si="338"/>
        <v>484</v>
      </c>
      <c r="AG355" s="3">
        <f t="shared" si="339"/>
        <v>-825</v>
      </c>
      <c r="AH355" s="3">
        <f t="shared" si="340"/>
        <v>-48</v>
      </c>
      <c r="AI355" s="3">
        <f t="shared" si="341"/>
        <v>-4</v>
      </c>
      <c r="AJ355" s="3">
        <f t="shared" si="342"/>
        <v>-777</v>
      </c>
      <c r="AK355" s="3">
        <f t="shared" si="343"/>
        <v>1285</v>
      </c>
      <c r="AL355" s="3">
        <f t="shared" si="344"/>
        <v>24</v>
      </c>
      <c r="AM355" s="3"/>
      <c r="AN355" s="3">
        <f t="shared" si="345"/>
        <v>23310</v>
      </c>
      <c r="AO355" s="3">
        <f t="shared" si="346"/>
        <v>484</v>
      </c>
      <c r="AQ355" s="6">
        <f t="shared" si="347"/>
        <v>1.1030110523617341E-2</v>
      </c>
      <c r="AR355" s="6">
        <f t="shared" si="348"/>
        <v>3.2992276807929052E-3</v>
      </c>
      <c r="AS355" s="6">
        <f t="shared" si="349"/>
        <v>-2.392691415313225E-2</v>
      </c>
      <c r="AT355" s="6">
        <f t="shared" si="350"/>
        <v>-4.1272570937231301E-2</v>
      </c>
      <c r="AU355" s="6">
        <f t="shared" si="351"/>
        <v>-2.5316455696202531E-2</v>
      </c>
      <c r="AV355" s="6">
        <f t="shared" si="352"/>
        <v>-2.3321427499474742E-2</v>
      </c>
      <c r="AW355" s="6">
        <f t="shared" si="353"/>
        <v>1.1861903443182867E-2</v>
      </c>
      <c r="AX355" s="6">
        <f t="shared" si="354"/>
        <v>6.1680801850424053E-3</v>
      </c>
      <c r="AZ355" s="2">
        <f t="shared" si="355"/>
        <v>6.7485717429779268E-2</v>
      </c>
      <c r="BA355" s="17">
        <f t="shared" si="356"/>
        <v>2.0341262503152054E-2</v>
      </c>
      <c r="BB355" s="2">
        <f t="shared" si="328"/>
        <v>7.575500220810545E-3</v>
      </c>
      <c r="BC355" s="2">
        <f t="shared" si="329"/>
        <v>6.5291979481604786E-3</v>
      </c>
      <c r="BD355" s="2">
        <f t="shared" si="330"/>
        <v>1.0463022726500662E-3</v>
      </c>
      <c r="BE355" s="2">
        <f t="shared" si="331"/>
        <v>0.22108231137683867</v>
      </c>
      <c r="BF355" s="2">
        <f t="shared" si="332"/>
        <v>0.74474301049699354</v>
      </c>
      <c r="BG355" s="2">
        <f t="shared" si="333"/>
        <v>2.6599177905357204E-2</v>
      </c>
      <c r="BH355" s="2">
        <f t="shared" si="334"/>
        <v>2.8554449561729311E-2</v>
      </c>
      <c r="BI355" s="2">
        <f t="shared" si="335"/>
        <v>4.5758431139503791E-3</v>
      </c>
      <c r="BJ355" s="2">
        <f t="shared" si="336"/>
        <v>0.96686970732432032</v>
      </c>
    </row>
    <row r="356" spans="1:62" ht="15.6" customHeight="1" x14ac:dyDescent="0.2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322"/>
        <v>1075</v>
      </c>
      <c r="R356">
        <f t="shared" si="323"/>
        <v>115736</v>
      </c>
      <c r="Z356">
        <f t="shared" si="324"/>
        <v>110720</v>
      </c>
      <c r="AA356">
        <f t="shared" si="325"/>
        <v>31929</v>
      </c>
      <c r="AB356">
        <f t="shared" si="326"/>
        <v>1075</v>
      </c>
      <c r="AC356">
        <f t="shared" si="327"/>
        <v>3941</v>
      </c>
      <c r="AE356" s="3">
        <f t="shared" si="337"/>
        <v>24774</v>
      </c>
      <c r="AF356" s="3">
        <f t="shared" si="338"/>
        <v>480</v>
      </c>
      <c r="AG356" s="3">
        <f t="shared" si="339"/>
        <v>-651</v>
      </c>
      <c r="AH356" s="3">
        <f t="shared" si="340"/>
        <v>-40</v>
      </c>
      <c r="AI356" s="3">
        <f t="shared" si="341"/>
        <v>-9</v>
      </c>
      <c r="AJ356" s="3">
        <f t="shared" si="342"/>
        <v>-611</v>
      </c>
      <c r="AK356" s="3">
        <f t="shared" si="343"/>
        <v>1105</v>
      </c>
      <c r="AL356" s="3">
        <f t="shared" si="344"/>
        <v>26</v>
      </c>
      <c r="AM356" s="3"/>
      <c r="AN356" s="3">
        <f t="shared" si="345"/>
        <v>24294</v>
      </c>
      <c r="AO356" s="3">
        <f t="shared" si="346"/>
        <v>480</v>
      </c>
      <c r="AQ356" s="6">
        <f t="shared" si="347"/>
        <v>1.1359113792882099E-2</v>
      </c>
      <c r="AR356" s="6">
        <f t="shared" si="348"/>
        <v>3.2612018887794273E-3</v>
      </c>
      <c r="AS356" s="6">
        <f t="shared" si="349"/>
        <v>-1.9343336799881147E-2</v>
      </c>
      <c r="AT356" s="6">
        <f t="shared" si="350"/>
        <v>-3.5874439461883408E-2</v>
      </c>
      <c r="AU356" s="6">
        <f t="shared" si="351"/>
        <v>-5.844155844155844E-2</v>
      </c>
      <c r="AV356" s="6">
        <f t="shared" si="352"/>
        <v>-1.8776889981561157E-2</v>
      </c>
      <c r="AW356" s="6">
        <f t="shared" si="353"/>
        <v>1.0080737125393422E-2</v>
      </c>
      <c r="AX356" s="6">
        <f t="shared" si="354"/>
        <v>6.6411238825031926E-3</v>
      </c>
      <c r="AZ356" s="2">
        <f t="shared" si="355"/>
        <v>6.6945361994129898E-2</v>
      </c>
      <c r="BA356" s="17">
        <f t="shared" si="356"/>
        <v>1.9375151368370064E-2</v>
      </c>
      <c r="BB356" s="2">
        <f t="shared" si="328"/>
        <v>7.2799918734974432E-3</v>
      </c>
      <c r="BC356" s="2">
        <f t="shared" si="329"/>
        <v>6.2980394812582538E-3</v>
      </c>
      <c r="BD356" s="2">
        <f t="shared" si="330"/>
        <v>9.8195239223919004E-4</v>
      </c>
      <c r="BE356" s="2">
        <f t="shared" si="331"/>
        <v>0.21622591677106964</v>
      </c>
      <c r="BF356" s="2">
        <f t="shared" si="332"/>
        <v>0.74980530254291811</v>
      </c>
      <c r="BG356" s="2">
        <f t="shared" si="333"/>
        <v>2.6688788812514814E-2</v>
      </c>
      <c r="BH356" s="2">
        <f t="shared" si="334"/>
        <v>2.8178402617864501E-2</v>
      </c>
      <c r="BI356" s="2">
        <f t="shared" si="335"/>
        <v>4.3934068597745726E-3</v>
      </c>
      <c r="BJ356" s="2">
        <f t="shared" si="336"/>
        <v>0.96742819052236095</v>
      </c>
    </row>
    <row r="357" spans="1:62" ht="15.6" customHeight="1" x14ac:dyDescent="0.2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si="322"/>
        <v>1034</v>
      </c>
      <c r="R357">
        <f t="shared" si="323"/>
        <v>117570</v>
      </c>
      <c r="Z357">
        <f t="shared" si="324"/>
        <v>112573</v>
      </c>
      <c r="AA357">
        <f t="shared" si="325"/>
        <v>30535</v>
      </c>
      <c r="AB357">
        <f t="shared" si="326"/>
        <v>1034</v>
      </c>
      <c r="AC357">
        <f t="shared" si="327"/>
        <v>3963</v>
      </c>
      <c r="AE357" s="3">
        <f t="shared" si="337"/>
        <v>23206</v>
      </c>
      <c r="AF357" s="3">
        <f t="shared" si="338"/>
        <v>440</v>
      </c>
      <c r="AG357" s="3">
        <f t="shared" si="339"/>
        <v>-1435</v>
      </c>
      <c r="AH357" s="3">
        <f t="shared" si="340"/>
        <v>-41</v>
      </c>
      <c r="AI357" s="3">
        <f t="shared" si="341"/>
        <v>5</v>
      </c>
      <c r="AJ357" s="3">
        <f t="shared" si="342"/>
        <v>-1394</v>
      </c>
      <c r="AK357" s="3">
        <f t="shared" si="343"/>
        <v>1853</v>
      </c>
      <c r="AL357" s="3">
        <f t="shared" si="344"/>
        <v>22</v>
      </c>
      <c r="AM357" s="3"/>
      <c r="AN357" s="3">
        <f t="shared" si="345"/>
        <v>22766</v>
      </c>
      <c r="AO357" s="3">
        <f t="shared" si="346"/>
        <v>440</v>
      </c>
      <c r="AQ357" s="6">
        <f t="shared" si="347"/>
        <v>1.0520665495789649E-2</v>
      </c>
      <c r="AR357" s="6">
        <f t="shared" si="348"/>
        <v>2.9797176040361629E-3</v>
      </c>
      <c r="AS357" s="6">
        <f t="shared" si="349"/>
        <v>-4.3479578232941463E-2</v>
      </c>
      <c r="AT357" s="6">
        <f t="shared" si="350"/>
        <v>-3.8139534883720932E-2</v>
      </c>
      <c r="AU357" s="6">
        <f t="shared" si="351"/>
        <v>3.4482758620689655E-2</v>
      </c>
      <c r="AV357" s="6">
        <f t="shared" si="352"/>
        <v>-4.3659369225469008E-2</v>
      </c>
      <c r="AW357" s="6">
        <f t="shared" si="353"/>
        <v>1.6735910404624278E-2</v>
      </c>
      <c r="AX357" s="6">
        <f t="shared" si="354"/>
        <v>5.5823395077391523E-3</v>
      </c>
      <c r="AZ357" s="2">
        <f t="shared" si="355"/>
        <v>6.6445786375708846E-2</v>
      </c>
      <c r="BA357" s="17">
        <f t="shared" si="356"/>
        <v>1.8960613634404894E-2</v>
      </c>
      <c r="BB357" s="2">
        <f t="shared" si="328"/>
        <v>6.9815333715944772E-3</v>
      </c>
      <c r="BC357" s="2">
        <f t="shared" si="329"/>
        <v>5.9687383950575608E-3</v>
      </c>
      <c r="BD357" s="2">
        <f t="shared" si="330"/>
        <v>1.0127949765369165E-3</v>
      </c>
      <c r="BE357" s="2">
        <f t="shared" si="331"/>
        <v>0.20617129739036494</v>
      </c>
      <c r="BF357" s="2">
        <f t="shared" si="332"/>
        <v>0.76008912595793521</v>
      </c>
      <c r="BG357" s="2">
        <f t="shared" si="333"/>
        <v>2.675804328010533E-2</v>
      </c>
      <c r="BH357" s="2">
        <f t="shared" si="334"/>
        <v>2.8002154011847066E-2</v>
      </c>
      <c r="BI357" s="2">
        <f t="shared" si="335"/>
        <v>4.7514967214672618E-3</v>
      </c>
      <c r="BJ357" s="2">
        <f t="shared" si="336"/>
        <v>0.96724634926668562</v>
      </c>
    </row>
    <row r="358" spans="1:62" ht="15.6" customHeight="1" x14ac:dyDescent="0.2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si="322"/>
        <v>1007</v>
      </c>
      <c r="R358">
        <f t="shared" si="323"/>
        <v>119680</v>
      </c>
      <c r="Z358">
        <f t="shared" si="324"/>
        <v>114692</v>
      </c>
      <c r="AA358">
        <f t="shared" si="325"/>
        <v>28899</v>
      </c>
      <c r="AB358">
        <f t="shared" si="326"/>
        <v>1007</v>
      </c>
      <c r="AC358">
        <f t="shared" si="327"/>
        <v>3981</v>
      </c>
      <c r="AE358" s="3">
        <f t="shared" si="337"/>
        <v>23307</v>
      </c>
      <c r="AF358" s="3">
        <f t="shared" si="338"/>
        <v>474</v>
      </c>
      <c r="AG358" s="3">
        <f t="shared" si="339"/>
        <v>-1663</v>
      </c>
      <c r="AH358" s="3">
        <f t="shared" si="340"/>
        <v>-27</v>
      </c>
      <c r="AI358" s="3">
        <f t="shared" si="341"/>
        <v>-5</v>
      </c>
      <c r="AJ358" s="3">
        <f t="shared" si="342"/>
        <v>-1636</v>
      </c>
      <c r="AK358" s="3">
        <f t="shared" si="343"/>
        <v>2119</v>
      </c>
      <c r="AL358" s="3">
        <f t="shared" si="344"/>
        <v>18</v>
      </c>
      <c r="AM358" s="3"/>
      <c r="AN358" s="3">
        <f t="shared" si="345"/>
        <v>22833</v>
      </c>
      <c r="AO358" s="3">
        <f t="shared" si="346"/>
        <v>474</v>
      </c>
      <c r="AQ358" s="6">
        <f t="shared" si="347"/>
        <v>1.0456446055559544E-2</v>
      </c>
      <c r="AR358" s="6">
        <f t="shared" si="348"/>
        <v>3.2004321258566558E-3</v>
      </c>
      <c r="AS358" s="6">
        <f t="shared" si="349"/>
        <v>-5.2678260318667049E-2</v>
      </c>
      <c r="AT358" s="6">
        <f t="shared" si="350"/>
        <v>-2.6112185686653772E-2</v>
      </c>
      <c r="AU358" s="6">
        <f t="shared" si="351"/>
        <v>-3.3333333333333333E-2</v>
      </c>
      <c r="AV358" s="6">
        <f t="shared" si="352"/>
        <v>-5.3577861470443751E-2</v>
      </c>
      <c r="AW358" s="6">
        <f t="shared" si="353"/>
        <v>1.8823341298535173E-2</v>
      </c>
      <c r="AX358" s="6">
        <f t="shared" si="354"/>
        <v>4.5420136260408781E-3</v>
      </c>
      <c r="AZ358" s="2">
        <f t="shared" si="355"/>
        <v>6.5968644037318849E-2</v>
      </c>
      <c r="BA358" s="17">
        <f t="shared" si="356"/>
        <v>2.0337237739734844E-2</v>
      </c>
      <c r="BB358" s="2">
        <f t="shared" si="328"/>
        <v>6.7775392215589014E-3</v>
      </c>
      <c r="BC358" s="2">
        <f t="shared" si="329"/>
        <v>5.8016274170643225E-3</v>
      </c>
      <c r="BD358" s="2">
        <f t="shared" si="330"/>
        <v>9.7591180449457869E-4</v>
      </c>
      <c r="BE358" s="2">
        <f t="shared" si="331"/>
        <v>0.19450258784888846</v>
      </c>
      <c r="BF358" s="2">
        <f t="shared" si="332"/>
        <v>0.77192604607649806</v>
      </c>
      <c r="BG358" s="2">
        <f t="shared" si="333"/>
        <v>2.6793826853054602E-2</v>
      </c>
      <c r="BH358" s="2">
        <f t="shared" si="334"/>
        <v>2.8823647428609645E-2</v>
      </c>
      <c r="BI358" s="2">
        <f t="shared" si="335"/>
        <v>4.8485253795225039E-3</v>
      </c>
      <c r="BJ358" s="2">
        <f t="shared" si="336"/>
        <v>0.96632782719186783</v>
      </c>
    </row>
    <row r="359" spans="1:62" ht="15.6" customHeight="1" x14ac:dyDescent="0.2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:Q390" si="357">H359+L359</f>
        <v>989</v>
      </c>
      <c r="R359">
        <f t="shared" ref="R359:R390" si="358">Q359+N359+O359</f>
        <v>120799</v>
      </c>
      <c r="Z359">
        <f t="shared" ref="Z359:Z390" si="359">N359</f>
        <v>115811</v>
      </c>
      <c r="AA359">
        <f t="shared" ref="AA359:AA390" si="360">M359</f>
        <v>28191</v>
      </c>
      <c r="AB359">
        <f t="shared" ref="AB359:AB390" si="361">H359</f>
        <v>989</v>
      </c>
      <c r="AC359">
        <f t="shared" ref="AC359:AC390" si="362">O359</f>
        <v>3999</v>
      </c>
      <c r="AE359" s="3">
        <f t="shared" si="337"/>
        <v>19912</v>
      </c>
      <c r="AF359" s="3">
        <f t="shared" si="338"/>
        <v>411</v>
      </c>
      <c r="AG359" s="3">
        <f t="shared" si="339"/>
        <v>-726</v>
      </c>
      <c r="AH359" s="3">
        <f t="shared" si="340"/>
        <v>-18</v>
      </c>
      <c r="AI359" s="3">
        <f t="shared" si="341"/>
        <v>-2</v>
      </c>
      <c r="AJ359" s="3">
        <f t="shared" si="342"/>
        <v>-708</v>
      </c>
      <c r="AK359" s="3">
        <f t="shared" si="343"/>
        <v>1119</v>
      </c>
      <c r="AL359" s="3">
        <f t="shared" si="344"/>
        <v>18</v>
      </c>
      <c r="AM359" s="3"/>
      <c r="AN359" s="3">
        <f t="shared" si="345"/>
        <v>19501</v>
      </c>
      <c r="AO359" s="3">
        <f t="shared" si="346"/>
        <v>411</v>
      </c>
      <c r="AQ359" s="6">
        <f t="shared" si="347"/>
        <v>8.8408701099825203E-3</v>
      </c>
      <c r="AR359" s="6">
        <f t="shared" si="348"/>
        <v>2.7662051837742886E-3</v>
      </c>
      <c r="AS359" s="6">
        <f t="shared" si="349"/>
        <v>-2.4276065003678193E-2</v>
      </c>
      <c r="AT359" s="6">
        <f t="shared" si="350"/>
        <v>-1.7874875868917579E-2</v>
      </c>
      <c r="AU359" s="6">
        <f t="shared" si="351"/>
        <v>-1.3793103448275862E-2</v>
      </c>
      <c r="AV359" s="6">
        <f t="shared" si="352"/>
        <v>-2.4499117616526525E-2</v>
      </c>
      <c r="AW359" s="6">
        <f t="shared" si="353"/>
        <v>9.7565654099675651E-3</v>
      </c>
      <c r="AX359" s="6">
        <f t="shared" si="354"/>
        <v>4.5214770158251696E-3</v>
      </c>
      <c r="AZ359" s="2">
        <f t="shared" si="355"/>
        <v>6.5571418448986632E-2</v>
      </c>
      <c r="BA359" s="17">
        <f t="shared" si="356"/>
        <v>2.0640819606267579E-2</v>
      </c>
      <c r="BB359" s="2">
        <f t="shared" ref="BB359:BB395" si="363">H359/E359</f>
        <v>6.638029397946171E-3</v>
      </c>
      <c r="BC359" s="2">
        <f t="shared" ref="BC359:BC395" si="364">(H359-J359)/E359</f>
        <v>5.6782334384858045E-3</v>
      </c>
      <c r="BD359" s="2">
        <f t="shared" ref="BD359:BD395" si="365">J359/E359</f>
        <v>9.5979595946036646E-4</v>
      </c>
      <c r="BE359" s="2">
        <f t="shared" ref="BE359:BE395" si="366">M359/E359</f>
        <v>0.18921404121081953</v>
      </c>
      <c r="BF359" s="2">
        <f t="shared" ref="BF359:BF395" si="367">N359/E359</f>
        <v>0.77730720182562585</v>
      </c>
      <c r="BG359" s="2">
        <f t="shared" ref="BG359:BG395" si="368">O359/E359</f>
        <v>2.684072756560843E-2</v>
      </c>
      <c r="BH359" s="2">
        <f t="shared" ref="BH359:BH395" si="369">I359/G359</f>
        <v>2.8992460589444824E-2</v>
      </c>
      <c r="BI359" s="2">
        <f t="shared" ref="BI359:BI395" si="370">J359/G359</f>
        <v>4.9006168608636052E-3</v>
      </c>
      <c r="BJ359" s="2">
        <f t="shared" ref="BJ359:BJ395" si="371">M359/G359</f>
        <v>0.96610692254969155</v>
      </c>
    </row>
    <row r="360" spans="1:62" ht="15.6" customHeight="1" x14ac:dyDescent="0.2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si="357"/>
        <v>985</v>
      </c>
      <c r="R360">
        <f t="shared" si="358"/>
        <v>121020</v>
      </c>
      <c r="Z360">
        <f t="shared" si="359"/>
        <v>116017</v>
      </c>
      <c r="AA360">
        <f t="shared" si="360"/>
        <v>28382</v>
      </c>
      <c r="AB360">
        <f t="shared" si="361"/>
        <v>985</v>
      </c>
      <c r="AC360">
        <f t="shared" si="362"/>
        <v>4018</v>
      </c>
      <c r="AE360" s="3">
        <f t="shared" si="337"/>
        <v>18558</v>
      </c>
      <c r="AF360" s="3">
        <f t="shared" si="338"/>
        <v>412</v>
      </c>
      <c r="AG360" s="3">
        <f t="shared" si="339"/>
        <v>187</v>
      </c>
      <c r="AH360" s="3">
        <f t="shared" si="340"/>
        <v>-4</v>
      </c>
      <c r="AI360" s="3">
        <f t="shared" si="341"/>
        <v>-1</v>
      </c>
      <c r="AJ360" s="3">
        <f t="shared" si="342"/>
        <v>191</v>
      </c>
      <c r="AK360" s="3">
        <f t="shared" si="343"/>
        <v>206</v>
      </c>
      <c r="AL360" s="3">
        <f t="shared" si="344"/>
        <v>19</v>
      </c>
      <c r="AM360" s="3"/>
      <c r="AN360" s="3">
        <f t="shared" si="345"/>
        <v>18146</v>
      </c>
      <c r="AO360" s="3">
        <f t="shared" si="346"/>
        <v>412</v>
      </c>
      <c r="AQ360" s="6">
        <f t="shared" si="347"/>
        <v>8.1674903253660912E-3</v>
      </c>
      <c r="AR360" s="6">
        <f t="shared" si="348"/>
        <v>2.7652862608228742E-3</v>
      </c>
      <c r="AS360" s="6">
        <f t="shared" si="349"/>
        <v>6.4084989718985611E-3</v>
      </c>
      <c r="AT360" s="6">
        <f t="shared" si="350"/>
        <v>-4.0444893832153692E-3</v>
      </c>
      <c r="AU360" s="6">
        <f t="shared" si="351"/>
        <v>-6.993006993006993E-3</v>
      </c>
      <c r="AV360" s="6">
        <f t="shared" si="352"/>
        <v>6.7752119470753077E-3</v>
      </c>
      <c r="AW360" s="6">
        <f t="shared" si="353"/>
        <v>1.7787602213952044E-3</v>
      </c>
      <c r="AX360" s="6">
        <f t="shared" si="354"/>
        <v>4.7511877969492371E-3</v>
      </c>
      <c r="AZ360" s="2">
        <f t="shared" si="355"/>
        <v>6.5220057998801262E-2</v>
      </c>
      <c r="BA360" s="17">
        <f t="shared" si="356"/>
        <v>2.2200668175449939E-2</v>
      </c>
      <c r="BB360" s="2">
        <f t="shared" si="363"/>
        <v>6.5929505629108041E-3</v>
      </c>
      <c r="BC360" s="2">
        <f t="shared" si="364"/>
        <v>5.642494745719602E-3</v>
      </c>
      <c r="BD360" s="2">
        <f t="shared" si="365"/>
        <v>9.504558171912023E-4</v>
      </c>
      <c r="BE360" s="2">
        <f t="shared" si="366"/>
        <v>0.18997068312338522</v>
      </c>
      <c r="BF360" s="2">
        <f t="shared" si="367"/>
        <v>0.77654248269768811</v>
      </c>
      <c r="BG360" s="2">
        <f t="shared" si="368"/>
        <v>2.689388361601585E-2</v>
      </c>
      <c r="BH360" s="2">
        <f t="shared" si="369"/>
        <v>2.8705690060271735E-2</v>
      </c>
      <c r="BI360" s="2">
        <f t="shared" si="370"/>
        <v>4.8353594170327235E-3</v>
      </c>
      <c r="BJ360" s="2">
        <f t="shared" si="371"/>
        <v>0.96645895052269559</v>
      </c>
    </row>
    <row r="361" spans="1:62" ht="15.6" customHeight="1" x14ac:dyDescent="0.2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si="357"/>
        <v>953</v>
      </c>
      <c r="R361">
        <f t="shared" si="358"/>
        <v>122150</v>
      </c>
      <c r="Z361">
        <f t="shared" si="359"/>
        <v>117158</v>
      </c>
      <c r="AA361">
        <f t="shared" si="360"/>
        <v>27704</v>
      </c>
      <c r="AB361">
        <f t="shared" si="361"/>
        <v>953</v>
      </c>
      <c r="AC361">
        <f t="shared" si="362"/>
        <v>4039</v>
      </c>
      <c r="AE361" s="3">
        <f t="shared" si="337"/>
        <v>25179</v>
      </c>
      <c r="AF361" s="3">
        <f t="shared" si="338"/>
        <v>452</v>
      </c>
      <c r="AG361" s="3">
        <f t="shared" si="339"/>
        <v>-710</v>
      </c>
      <c r="AH361" s="3">
        <f t="shared" si="340"/>
        <v>-32</v>
      </c>
      <c r="AI361" s="3">
        <f t="shared" si="341"/>
        <v>-7</v>
      </c>
      <c r="AJ361" s="3">
        <f t="shared" si="342"/>
        <v>-678</v>
      </c>
      <c r="AK361" s="3">
        <f t="shared" si="343"/>
        <v>1141</v>
      </c>
      <c r="AL361" s="3">
        <f t="shared" si="344"/>
        <v>21</v>
      </c>
      <c r="AM361" s="3"/>
      <c r="AN361" s="3">
        <f t="shared" si="345"/>
        <v>24727</v>
      </c>
      <c r="AO361" s="3">
        <f t="shared" si="346"/>
        <v>452</v>
      </c>
      <c r="AQ361" s="6">
        <f t="shared" si="347"/>
        <v>1.099165901629039E-2</v>
      </c>
      <c r="AR361" s="6">
        <f t="shared" si="348"/>
        <v>3.025394573031151E-3</v>
      </c>
      <c r="AS361" s="6">
        <f t="shared" si="349"/>
        <v>-2.4176797085163619E-2</v>
      </c>
      <c r="AT361" s="6">
        <f t="shared" si="350"/>
        <v>-3.2487309644670052E-2</v>
      </c>
      <c r="AU361" s="6">
        <f t="shared" si="351"/>
        <v>-4.9295774647887321E-2</v>
      </c>
      <c r="AV361" s="6">
        <f t="shared" si="352"/>
        <v>-2.3888379959129024E-2</v>
      </c>
      <c r="AW361" s="6">
        <f t="shared" si="353"/>
        <v>9.8347655946973284E-3</v>
      </c>
      <c r="AX361" s="6">
        <f t="shared" si="354"/>
        <v>5.2264808362369342E-3</v>
      </c>
      <c r="AZ361" s="2">
        <f t="shared" si="355"/>
        <v>6.4706146509631607E-2</v>
      </c>
      <c r="BA361" s="17">
        <f t="shared" si="356"/>
        <v>1.7951467492751897E-2</v>
      </c>
      <c r="BB361" s="2">
        <f t="shared" si="363"/>
        <v>6.3595232693154672E-3</v>
      </c>
      <c r="BC361" s="2">
        <f t="shared" si="364"/>
        <v>5.4586464158447555E-3</v>
      </c>
      <c r="BD361" s="2">
        <f t="shared" si="365"/>
        <v>9.0087685347071153E-4</v>
      </c>
      <c r="BE361" s="2">
        <f t="shared" si="366"/>
        <v>0.18487327665594511</v>
      </c>
      <c r="BF361" s="2">
        <f t="shared" si="367"/>
        <v>0.78181429925127122</v>
      </c>
      <c r="BG361" s="2">
        <f t="shared" si="368"/>
        <v>2.6952900823468174E-2</v>
      </c>
      <c r="BH361" s="2">
        <f t="shared" si="369"/>
        <v>2.8544509194961092E-2</v>
      </c>
      <c r="BI361" s="2">
        <f t="shared" si="370"/>
        <v>4.7108908818089823E-3</v>
      </c>
      <c r="BJ361" s="2">
        <f t="shared" si="371"/>
        <v>0.96674459992322992</v>
      </c>
    </row>
    <row r="362" spans="1:62" ht="15.6" customHeight="1" x14ac:dyDescent="0.2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si="357"/>
        <v>946</v>
      </c>
      <c r="R362">
        <f t="shared" si="358"/>
        <v>123652</v>
      </c>
      <c r="Z362">
        <f t="shared" si="359"/>
        <v>118646</v>
      </c>
      <c r="AA362">
        <f t="shared" si="360"/>
        <v>26744</v>
      </c>
      <c r="AB362">
        <f t="shared" si="361"/>
        <v>946</v>
      </c>
      <c r="AC362">
        <f t="shared" si="362"/>
        <v>4060</v>
      </c>
      <c r="AE362" s="3">
        <f t="shared" si="337"/>
        <v>26440</v>
      </c>
      <c r="AF362" s="3">
        <f t="shared" si="338"/>
        <v>542</v>
      </c>
      <c r="AG362" s="3">
        <f t="shared" si="339"/>
        <v>-967</v>
      </c>
      <c r="AH362" s="3">
        <f t="shared" si="340"/>
        <v>-7</v>
      </c>
      <c r="AI362" s="3">
        <f t="shared" si="341"/>
        <v>-5</v>
      </c>
      <c r="AJ362" s="3">
        <f t="shared" si="342"/>
        <v>-960</v>
      </c>
      <c r="AK362" s="3">
        <f t="shared" si="343"/>
        <v>1488</v>
      </c>
      <c r="AL362" s="3">
        <f t="shared" si="344"/>
        <v>21</v>
      </c>
      <c r="AM362" s="3"/>
      <c r="AN362" s="3">
        <f t="shared" si="345"/>
        <v>25898</v>
      </c>
      <c r="AO362" s="3">
        <f t="shared" si="346"/>
        <v>542</v>
      </c>
      <c r="AQ362" s="6">
        <f t="shared" si="347"/>
        <v>1.1416648963088472E-2</v>
      </c>
      <c r="AR362" s="6">
        <f t="shared" si="348"/>
        <v>3.6168537376379678E-3</v>
      </c>
      <c r="AS362" s="6">
        <f t="shared" si="349"/>
        <v>-3.3743936908957675E-2</v>
      </c>
      <c r="AT362" s="6">
        <f t="shared" si="350"/>
        <v>-7.3452256033578172E-3</v>
      </c>
      <c r="AU362" s="6">
        <f t="shared" si="351"/>
        <v>-3.7037037037037035E-2</v>
      </c>
      <c r="AV362" s="6">
        <f t="shared" si="352"/>
        <v>-3.4652035807103666E-2</v>
      </c>
      <c r="AW362" s="6">
        <f t="shared" si="353"/>
        <v>1.2700797214018676E-2</v>
      </c>
      <c r="AX362" s="6">
        <f t="shared" si="354"/>
        <v>5.1993067590987872E-3</v>
      </c>
      <c r="AZ362" s="2">
        <f t="shared" si="355"/>
        <v>6.420714869985604E-2</v>
      </c>
      <c r="BA362" s="17">
        <f t="shared" si="356"/>
        <v>2.0499243570347957E-2</v>
      </c>
      <c r="BB362" s="2">
        <f t="shared" si="363"/>
        <v>6.2900609058751562E-3</v>
      </c>
      <c r="BC362" s="2">
        <f t="shared" si="364"/>
        <v>5.4256762147929464E-3</v>
      </c>
      <c r="BD362" s="2">
        <f t="shared" si="365"/>
        <v>8.6438469108220963E-4</v>
      </c>
      <c r="BE362" s="2">
        <f t="shared" si="366"/>
        <v>0.1778238782946355</v>
      </c>
      <c r="BF362" s="2">
        <f t="shared" si="367"/>
        <v>0.78889066198569113</v>
      </c>
      <c r="BG362" s="2">
        <f t="shared" si="368"/>
        <v>2.6995398813798241E-2</v>
      </c>
      <c r="BH362" s="2">
        <f t="shared" si="369"/>
        <v>2.9469122426868905E-2</v>
      </c>
      <c r="BI362" s="2">
        <f t="shared" si="370"/>
        <v>4.6948356807511738E-3</v>
      </c>
      <c r="BJ362" s="2">
        <f t="shared" si="371"/>
        <v>0.96583604189237993</v>
      </c>
    </row>
    <row r="363" spans="1:62" ht="15.6" customHeight="1" x14ac:dyDescent="0.2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si="357"/>
        <v>930</v>
      </c>
      <c r="R363">
        <f t="shared" si="358"/>
        <v>124913</v>
      </c>
      <c r="Z363">
        <f t="shared" si="359"/>
        <v>119908</v>
      </c>
      <c r="AA363">
        <f t="shared" si="360"/>
        <v>26096</v>
      </c>
      <c r="AB363">
        <f t="shared" si="361"/>
        <v>930</v>
      </c>
      <c r="AC363">
        <f t="shared" si="362"/>
        <v>4075</v>
      </c>
      <c r="AE363" s="3">
        <f t="shared" si="337"/>
        <v>25187</v>
      </c>
      <c r="AF363" s="3">
        <f t="shared" si="338"/>
        <v>613</v>
      </c>
      <c r="AG363" s="3">
        <f t="shared" si="339"/>
        <v>-664</v>
      </c>
      <c r="AH363" s="3">
        <f t="shared" si="340"/>
        <v>-16</v>
      </c>
      <c r="AI363" s="3">
        <f t="shared" si="341"/>
        <v>1</v>
      </c>
      <c r="AJ363" s="3">
        <f t="shared" si="342"/>
        <v>-648</v>
      </c>
      <c r="AK363" s="3">
        <f t="shared" si="343"/>
        <v>1262</v>
      </c>
      <c r="AL363" s="3">
        <f t="shared" si="344"/>
        <v>15</v>
      </c>
      <c r="AM363" s="3"/>
      <c r="AN363" s="3">
        <f t="shared" si="345"/>
        <v>24574</v>
      </c>
      <c r="AO363" s="3">
        <f t="shared" si="346"/>
        <v>613</v>
      </c>
      <c r="AQ363" s="6">
        <f t="shared" si="347"/>
        <v>1.0752848841081374E-2</v>
      </c>
      <c r="AR363" s="6">
        <f t="shared" si="348"/>
        <v>4.0759062741030343E-3</v>
      </c>
      <c r="AS363" s="6">
        <f t="shared" si="349"/>
        <v>-2.3979776092452148E-2</v>
      </c>
      <c r="AT363" s="6">
        <f t="shared" si="350"/>
        <v>-1.6913319238900635E-2</v>
      </c>
      <c r="AU363" s="6">
        <f t="shared" si="351"/>
        <v>7.6923076923076927E-3</v>
      </c>
      <c r="AV363" s="6">
        <f t="shared" si="352"/>
        <v>-2.4229733772061023E-2</v>
      </c>
      <c r="AW363" s="6">
        <f t="shared" si="353"/>
        <v>1.0636683916861926E-2</v>
      </c>
      <c r="AX363" s="6">
        <f t="shared" si="354"/>
        <v>3.6945812807881772E-3</v>
      </c>
      <c r="AZ363" s="2">
        <f t="shared" si="355"/>
        <v>6.3783002040512043E-2</v>
      </c>
      <c r="BA363" s="17">
        <f t="shared" si="356"/>
        <v>2.4337952118156193E-2</v>
      </c>
      <c r="BB363" s="2">
        <f t="shared" si="363"/>
        <v>6.15857333006642E-3</v>
      </c>
      <c r="BC363" s="2">
        <f t="shared" si="364"/>
        <v>5.2910753663688919E-3</v>
      </c>
      <c r="BD363" s="2">
        <f t="shared" si="365"/>
        <v>8.6749796369752798E-4</v>
      </c>
      <c r="BE363" s="2">
        <f t="shared" si="366"/>
        <v>0.17281089206603581</v>
      </c>
      <c r="BF363" s="2">
        <f t="shared" si="367"/>
        <v>0.79404538802323044</v>
      </c>
      <c r="BG363" s="2">
        <f t="shared" si="368"/>
        <v>2.6985146580667377E-2</v>
      </c>
      <c r="BH363" s="2">
        <f t="shared" si="369"/>
        <v>2.9564123436690595E-2</v>
      </c>
      <c r="BI363" s="2">
        <f t="shared" si="370"/>
        <v>4.8471841929993336E-3</v>
      </c>
      <c r="BJ363" s="2">
        <f t="shared" si="371"/>
        <v>0.96558869237031009</v>
      </c>
    </row>
    <row r="364" spans="1:62" ht="15.6" customHeight="1" x14ac:dyDescent="0.2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si="357"/>
        <v>908</v>
      </c>
      <c r="R364">
        <f t="shared" si="358"/>
        <v>125898</v>
      </c>
      <c r="Z364">
        <f t="shared" si="359"/>
        <v>120894</v>
      </c>
      <c r="AA364">
        <f t="shared" si="360"/>
        <v>25689</v>
      </c>
      <c r="AB364">
        <f t="shared" si="361"/>
        <v>908</v>
      </c>
      <c r="AC364">
        <f t="shared" si="362"/>
        <v>4096</v>
      </c>
      <c r="AE364" s="3">
        <f t="shared" si="337"/>
        <v>24570</v>
      </c>
      <c r="AF364" s="3">
        <f t="shared" si="338"/>
        <v>578</v>
      </c>
      <c r="AG364" s="3">
        <f t="shared" si="339"/>
        <v>-429</v>
      </c>
      <c r="AH364" s="3">
        <f t="shared" si="340"/>
        <v>-22</v>
      </c>
      <c r="AI364" s="3">
        <f t="shared" si="341"/>
        <v>1</v>
      </c>
      <c r="AJ364" s="3">
        <f t="shared" si="342"/>
        <v>-407</v>
      </c>
      <c r="AK364" s="3">
        <f t="shared" si="343"/>
        <v>986</v>
      </c>
      <c r="AL364" s="3">
        <f t="shared" si="344"/>
        <v>21</v>
      </c>
      <c r="AM364" s="3"/>
      <c r="AN364" s="3">
        <f t="shared" si="345"/>
        <v>23992</v>
      </c>
      <c r="AO364" s="3">
        <f t="shared" si="346"/>
        <v>578</v>
      </c>
      <c r="AQ364" s="6">
        <f t="shared" si="347"/>
        <v>1.0377847413964603E-2</v>
      </c>
      <c r="AR364" s="6">
        <f t="shared" si="348"/>
        <v>3.8275864352455813E-3</v>
      </c>
      <c r="AS364" s="6">
        <f t="shared" si="349"/>
        <v>-1.5873603196921483E-2</v>
      </c>
      <c r="AT364" s="6">
        <f t="shared" si="350"/>
        <v>-2.3655913978494623E-2</v>
      </c>
      <c r="AU364" s="6">
        <f t="shared" si="351"/>
        <v>7.6335877862595417E-3</v>
      </c>
      <c r="AV364" s="6">
        <f t="shared" si="352"/>
        <v>-1.5596259963212752E-2</v>
      </c>
      <c r="AW364" s="6">
        <f t="shared" si="353"/>
        <v>8.2229709443906989E-3</v>
      </c>
      <c r="AX364" s="6">
        <f t="shared" si="354"/>
        <v>5.1533742331288344E-3</v>
      </c>
      <c r="AZ364" s="2">
        <f t="shared" si="355"/>
        <v>6.3369498012844708E-2</v>
      </c>
      <c r="BA364" s="17">
        <f t="shared" si="356"/>
        <v>2.3524623524623523E-2</v>
      </c>
      <c r="BB364" s="2">
        <f t="shared" si="363"/>
        <v>5.9899595611760904E-3</v>
      </c>
      <c r="BC364" s="2">
        <f t="shared" si="364"/>
        <v>5.1191724884059979E-3</v>
      </c>
      <c r="BD364" s="2">
        <f t="shared" si="365"/>
        <v>8.707870727700924E-4</v>
      </c>
      <c r="BE364" s="2">
        <f t="shared" si="366"/>
        <v>0.16946703873023411</v>
      </c>
      <c r="BF364" s="2">
        <f t="shared" si="367"/>
        <v>0.79752221496566333</v>
      </c>
      <c r="BG364" s="2">
        <f t="shared" si="368"/>
        <v>2.7020786742926503E-2</v>
      </c>
      <c r="BH364" s="2">
        <f t="shared" si="369"/>
        <v>2.9176222882279956E-2</v>
      </c>
      <c r="BI364" s="2">
        <f t="shared" si="370"/>
        <v>4.9629657480166935E-3</v>
      </c>
      <c r="BJ364" s="2">
        <f t="shared" si="371"/>
        <v>0.96586081136970336</v>
      </c>
    </row>
    <row r="365" spans="1:62" ht="15.6" customHeight="1" x14ac:dyDescent="0.2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si="357"/>
        <v>868</v>
      </c>
      <c r="R365">
        <f t="shared" si="358"/>
        <v>127202</v>
      </c>
      <c r="Z365">
        <f t="shared" si="359"/>
        <v>122217</v>
      </c>
      <c r="AA365">
        <f t="shared" si="360"/>
        <v>24903</v>
      </c>
      <c r="AB365">
        <f t="shared" si="361"/>
        <v>868</v>
      </c>
      <c r="AC365">
        <f t="shared" si="362"/>
        <v>4117</v>
      </c>
      <c r="AE365" s="3">
        <f t="shared" si="337"/>
        <v>25929</v>
      </c>
      <c r="AF365" s="3">
        <f t="shared" si="338"/>
        <v>518</v>
      </c>
      <c r="AG365" s="3">
        <f t="shared" si="339"/>
        <v>-826</v>
      </c>
      <c r="AH365" s="3">
        <f t="shared" si="340"/>
        <v>-40</v>
      </c>
      <c r="AI365" s="3">
        <f t="shared" si="341"/>
        <v>2</v>
      </c>
      <c r="AJ365" s="3">
        <f t="shared" si="342"/>
        <v>-786</v>
      </c>
      <c r="AK365" s="3">
        <f t="shared" si="343"/>
        <v>1323</v>
      </c>
      <c r="AL365" s="3">
        <f t="shared" si="344"/>
        <v>21</v>
      </c>
      <c r="AM365" s="3"/>
      <c r="AN365" s="3">
        <f t="shared" si="345"/>
        <v>25411</v>
      </c>
      <c r="AO365" s="3">
        <f t="shared" si="346"/>
        <v>518</v>
      </c>
      <c r="AQ365" s="6">
        <f t="shared" si="347"/>
        <v>1.0839370882562822E-2</v>
      </c>
      <c r="AR365" s="6">
        <f t="shared" si="348"/>
        <v>3.4171795734462716E-3</v>
      </c>
      <c r="AS365" s="6">
        <f t="shared" si="349"/>
        <v>-3.1056134150468099E-2</v>
      </c>
      <c r="AT365" s="6">
        <f t="shared" si="350"/>
        <v>-4.405286343612335E-2</v>
      </c>
      <c r="AU365" s="6">
        <f t="shared" si="351"/>
        <v>1.5151515151515152E-2</v>
      </c>
      <c r="AV365" s="6">
        <f t="shared" si="352"/>
        <v>-3.0596753474249679E-2</v>
      </c>
      <c r="AW365" s="6">
        <f t="shared" si="353"/>
        <v>1.0943471140006948E-2</v>
      </c>
      <c r="AX365" s="6">
        <f t="shared" si="354"/>
        <v>5.126953125E-3</v>
      </c>
      <c r="AZ365" s="2">
        <f t="shared" si="355"/>
        <v>6.2904201002298557E-2</v>
      </c>
      <c r="BA365" s="17">
        <f t="shared" si="356"/>
        <v>1.9977631223726328E-2</v>
      </c>
      <c r="BB365" s="2">
        <f t="shared" si="363"/>
        <v>5.7065842674468292E-3</v>
      </c>
      <c r="BC365" s="2">
        <f t="shared" si="364"/>
        <v>4.8256138851451302E-3</v>
      </c>
      <c r="BD365" s="2">
        <f t="shared" si="365"/>
        <v>8.8097038230169954E-4</v>
      </c>
      <c r="BE365" s="2">
        <f t="shared" si="366"/>
        <v>0.16372242858551658</v>
      </c>
      <c r="BF365" s="2">
        <f t="shared" si="367"/>
        <v>0.80350415831169253</v>
      </c>
      <c r="BG365" s="2">
        <f t="shared" si="368"/>
        <v>2.7066828835344007E-2</v>
      </c>
      <c r="BH365" s="2">
        <f t="shared" si="369"/>
        <v>2.8481626634589266E-2</v>
      </c>
      <c r="BI365" s="2">
        <f t="shared" si="370"/>
        <v>5.1996430095844169E-3</v>
      </c>
      <c r="BJ365" s="2">
        <f t="shared" si="371"/>
        <v>0.96631873035582627</v>
      </c>
    </row>
    <row r="366" spans="1:62" ht="15.6" customHeight="1" x14ac:dyDescent="0.2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si="357"/>
        <v>858</v>
      </c>
      <c r="R366">
        <f t="shared" si="358"/>
        <v>127434</v>
      </c>
      <c r="Z366">
        <f t="shared" si="359"/>
        <v>122438</v>
      </c>
      <c r="AA366">
        <f t="shared" si="360"/>
        <v>25124</v>
      </c>
      <c r="AB366">
        <f t="shared" si="361"/>
        <v>858</v>
      </c>
      <c r="AC366">
        <f t="shared" si="362"/>
        <v>4138</v>
      </c>
      <c r="AE366" s="3">
        <f t="shared" si="337"/>
        <v>24790</v>
      </c>
      <c r="AF366" s="3">
        <f t="shared" si="338"/>
        <v>453</v>
      </c>
      <c r="AG366" s="3">
        <f t="shared" si="339"/>
        <v>211</v>
      </c>
      <c r="AH366" s="3">
        <f t="shared" si="340"/>
        <v>-10</v>
      </c>
      <c r="AI366" s="3">
        <f t="shared" si="341"/>
        <v>-1</v>
      </c>
      <c r="AJ366" s="3">
        <f t="shared" si="342"/>
        <v>221</v>
      </c>
      <c r="AK366" s="3">
        <f t="shared" si="343"/>
        <v>221</v>
      </c>
      <c r="AL366" s="3">
        <f t="shared" si="344"/>
        <v>21</v>
      </c>
      <c r="AM366" s="3"/>
      <c r="AN366" s="3">
        <f t="shared" si="345"/>
        <v>24337</v>
      </c>
      <c r="AO366" s="3">
        <f t="shared" si="346"/>
        <v>453</v>
      </c>
      <c r="AQ366" s="6">
        <f t="shared" si="347"/>
        <v>1.0252096530994912E-2</v>
      </c>
      <c r="AR366" s="6">
        <f t="shared" si="348"/>
        <v>2.9782058446467898E-3</v>
      </c>
      <c r="AS366" s="6">
        <f t="shared" si="349"/>
        <v>8.1874975747933728E-3</v>
      </c>
      <c r="AT366" s="6">
        <f t="shared" si="350"/>
        <v>-1.1520737327188941E-2</v>
      </c>
      <c r="AU366" s="6">
        <f t="shared" si="351"/>
        <v>-7.462686567164179E-3</v>
      </c>
      <c r="AV366" s="6">
        <f t="shared" si="352"/>
        <v>8.8744327992611328E-3</v>
      </c>
      <c r="AW366" s="6">
        <f t="shared" si="353"/>
        <v>1.8082590801606977E-3</v>
      </c>
      <c r="AX366" s="6">
        <f t="shared" si="354"/>
        <v>5.1008015545299977E-3</v>
      </c>
      <c r="AZ366" s="2">
        <f t="shared" si="355"/>
        <v>6.2451286048324242E-2</v>
      </c>
      <c r="BA366" s="17">
        <f t="shared" si="356"/>
        <v>1.8273497377974991E-2</v>
      </c>
      <c r="BB366" s="2">
        <f t="shared" si="363"/>
        <v>5.6240905098388812E-3</v>
      </c>
      <c r="BC366" s="2">
        <f t="shared" si="364"/>
        <v>4.7522909319734135E-3</v>
      </c>
      <c r="BD366" s="2">
        <f t="shared" si="365"/>
        <v>8.7179957786546753E-4</v>
      </c>
      <c r="BE366" s="2">
        <f t="shared" si="366"/>
        <v>0.16468490672400005</v>
      </c>
      <c r="BF366" s="2">
        <f t="shared" si="367"/>
        <v>0.80256689259167002</v>
      </c>
      <c r="BG366" s="2">
        <f t="shared" si="368"/>
        <v>2.7124110174491012E-2</v>
      </c>
      <c r="BH366" s="2">
        <f t="shared" si="369"/>
        <v>2.7903933492417828E-2</v>
      </c>
      <c r="BI366" s="2">
        <f t="shared" si="370"/>
        <v>5.1189284889538913E-3</v>
      </c>
      <c r="BJ366" s="2">
        <f t="shared" si="371"/>
        <v>0.96697713801862828</v>
      </c>
    </row>
    <row r="367" spans="1:62" ht="15.6" customHeight="1" x14ac:dyDescent="0.2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si="357"/>
        <v>858</v>
      </c>
      <c r="R367">
        <f t="shared" si="358"/>
        <v>127713</v>
      </c>
      <c r="Z367">
        <f t="shared" si="359"/>
        <v>122699</v>
      </c>
      <c r="AA367">
        <f t="shared" si="360"/>
        <v>25323</v>
      </c>
      <c r="AB367">
        <f t="shared" si="361"/>
        <v>858</v>
      </c>
      <c r="AC367">
        <f t="shared" si="362"/>
        <v>4156</v>
      </c>
      <c r="AE367" s="3">
        <f t="shared" si="337"/>
        <v>20864</v>
      </c>
      <c r="AF367" s="3">
        <f t="shared" si="338"/>
        <v>478</v>
      </c>
      <c r="AG367" s="3">
        <f t="shared" si="339"/>
        <v>199</v>
      </c>
      <c r="AH367" s="3">
        <f t="shared" si="340"/>
        <v>0</v>
      </c>
      <c r="AI367" s="3">
        <f t="shared" si="341"/>
        <v>-1</v>
      </c>
      <c r="AJ367" s="3">
        <f t="shared" si="342"/>
        <v>199</v>
      </c>
      <c r="AK367" s="3">
        <f t="shared" si="343"/>
        <v>261</v>
      </c>
      <c r="AL367" s="3">
        <f t="shared" si="344"/>
        <v>18</v>
      </c>
      <c r="AM367" s="3"/>
      <c r="AN367" s="3">
        <f t="shared" si="345"/>
        <v>20386</v>
      </c>
      <c r="AO367" s="3">
        <f t="shared" si="346"/>
        <v>478</v>
      </c>
      <c r="AQ367" s="6">
        <f t="shared" si="347"/>
        <v>8.5409066198576071E-3</v>
      </c>
      <c r="AR367" s="6">
        <f t="shared" si="348"/>
        <v>3.1332345730804021E-3</v>
      </c>
      <c r="AS367" s="6">
        <f t="shared" si="349"/>
        <v>7.6591486413671002E-3</v>
      </c>
      <c r="AT367" s="6">
        <f t="shared" si="350"/>
        <v>0</v>
      </c>
      <c r="AU367" s="6">
        <f t="shared" si="351"/>
        <v>-7.5187969924812026E-3</v>
      </c>
      <c r="AV367" s="6">
        <f t="shared" si="352"/>
        <v>7.9207132622193914E-3</v>
      </c>
      <c r="AW367" s="6">
        <f t="shared" si="353"/>
        <v>2.1316911416390336E-3</v>
      </c>
      <c r="AX367" s="6">
        <f t="shared" si="354"/>
        <v>4.3499275012083135E-3</v>
      </c>
      <c r="AZ367" s="2">
        <f t="shared" si="355"/>
        <v>6.2116429949149572E-2</v>
      </c>
      <c r="BA367" s="17">
        <f t="shared" si="356"/>
        <v>2.2910276073619631E-2</v>
      </c>
      <c r="BB367" s="2">
        <f t="shared" si="363"/>
        <v>5.6065239551478085E-3</v>
      </c>
      <c r="BC367" s="2">
        <f t="shared" si="364"/>
        <v>4.7439818082019919E-3</v>
      </c>
      <c r="BD367" s="2">
        <f t="shared" si="365"/>
        <v>8.6254214694581662E-4</v>
      </c>
      <c r="BE367" s="2">
        <f t="shared" si="366"/>
        <v>0.16547086959930996</v>
      </c>
      <c r="BF367" s="2">
        <f t="shared" si="367"/>
        <v>0.80176559763715727</v>
      </c>
      <c r="BG367" s="2">
        <f t="shared" si="368"/>
        <v>2.7157008808384956E-2</v>
      </c>
      <c r="BH367" s="2">
        <f t="shared" si="369"/>
        <v>2.773003323020511E-2</v>
      </c>
      <c r="BI367" s="2">
        <f t="shared" si="370"/>
        <v>5.0418242236736563E-3</v>
      </c>
      <c r="BJ367" s="2">
        <f t="shared" si="371"/>
        <v>0.96722814254612122</v>
      </c>
    </row>
    <row r="368" spans="1:62" ht="15.6" customHeight="1" x14ac:dyDescent="0.2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si="357"/>
        <v>849</v>
      </c>
      <c r="R368">
        <f t="shared" si="358"/>
        <v>128722</v>
      </c>
      <c r="Z368">
        <f t="shared" si="359"/>
        <v>123703</v>
      </c>
      <c r="AA368">
        <f t="shared" si="360"/>
        <v>24880</v>
      </c>
      <c r="AB368">
        <f t="shared" si="361"/>
        <v>849</v>
      </c>
      <c r="AC368">
        <f t="shared" si="362"/>
        <v>4170</v>
      </c>
      <c r="AE368" s="3">
        <f t="shared" si="337"/>
        <v>24743</v>
      </c>
      <c r="AF368" s="3">
        <f t="shared" si="338"/>
        <v>566</v>
      </c>
      <c r="AG368" s="3">
        <f t="shared" si="339"/>
        <v>-452</v>
      </c>
      <c r="AH368" s="3">
        <f t="shared" si="340"/>
        <v>-9</v>
      </c>
      <c r="AI368" s="3">
        <f t="shared" si="341"/>
        <v>-9</v>
      </c>
      <c r="AJ368" s="3">
        <f t="shared" si="342"/>
        <v>-443</v>
      </c>
      <c r="AK368" s="3">
        <f t="shared" si="343"/>
        <v>1004</v>
      </c>
      <c r="AL368" s="3">
        <f t="shared" si="344"/>
        <v>14</v>
      </c>
      <c r="AM368" s="3"/>
      <c r="AN368" s="3">
        <f t="shared" si="345"/>
        <v>24177</v>
      </c>
      <c r="AO368" s="3">
        <f t="shared" si="346"/>
        <v>566</v>
      </c>
      <c r="AQ368" s="6">
        <f t="shared" si="347"/>
        <v>1.0043041024541989E-2</v>
      </c>
      <c r="AR368" s="6">
        <f t="shared" si="348"/>
        <v>3.6984761755403956E-3</v>
      </c>
      <c r="AS368" s="6">
        <f t="shared" si="349"/>
        <v>-1.726442840227646E-2</v>
      </c>
      <c r="AT368" s="6">
        <f t="shared" si="350"/>
        <v>-1.048951048951049E-2</v>
      </c>
      <c r="AU368" s="6">
        <f t="shared" si="351"/>
        <v>-6.8181818181818177E-2</v>
      </c>
      <c r="AV368" s="6">
        <f t="shared" si="352"/>
        <v>-1.7493977806736959E-2</v>
      </c>
      <c r="AW368" s="6">
        <f t="shared" si="353"/>
        <v>8.1826257752711917E-3</v>
      </c>
      <c r="AX368" s="6">
        <f t="shared" si="354"/>
        <v>3.3686236766121268E-3</v>
      </c>
      <c r="AZ368" s="2">
        <f t="shared" si="355"/>
        <v>6.1726246855960704E-2</v>
      </c>
      <c r="BA368" s="17">
        <f t="shared" si="356"/>
        <v>2.2875156609950289E-2</v>
      </c>
      <c r="BB368" s="2">
        <f t="shared" si="363"/>
        <v>5.5272717803153603E-3</v>
      </c>
      <c r="BC368" s="2">
        <f t="shared" si="364"/>
        <v>4.7265009570187887E-3</v>
      </c>
      <c r="BD368" s="2">
        <f t="shared" si="365"/>
        <v>8.0077082329657167E-4</v>
      </c>
      <c r="BE368" s="2">
        <f t="shared" si="366"/>
        <v>0.16197705759039596</v>
      </c>
      <c r="BF368" s="2">
        <f t="shared" si="367"/>
        <v>0.80534758661996586</v>
      </c>
      <c r="BG368" s="2">
        <f t="shared" si="368"/>
        <v>2.7148084009322795E-2</v>
      </c>
      <c r="BH368" s="2">
        <f t="shared" si="369"/>
        <v>2.821718683197948E-2</v>
      </c>
      <c r="BI368" s="2">
        <f t="shared" si="370"/>
        <v>4.7805977690543741E-3</v>
      </c>
      <c r="BJ368" s="2">
        <f t="shared" si="371"/>
        <v>0.96700221539896614</v>
      </c>
    </row>
    <row r="369" spans="1:62" ht="15.6" customHeight="1" x14ac:dyDescent="0.2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si="357"/>
        <v>813</v>
      </c>
      <c r="R369">
        <f t="shared" si="358"/>
        <v>129825</v>
      </c>
      <c r="Z369">
        <f t="shared" si="359"/>
        <v>124825</v>
      </c>
      <c r="AA369">
        <f t="shared" si="360"/>
        <v>24316</v>
      </c>
      <c r="AB369">
        <f t="shared" si="361"/>
        <v>813</v>
      </c>
      <c r="AC369">
        <f t="shared" si="362"/>
        <v>4187</v>
      </c>
      <c r="AE369" s="3">
        <f t="shared" si="337"/>
        <v>25171</v>
      </c>
      <c r="AF369" s="3">
        <f t="shared" si="338"/>
        <v>539</v>
      </c>
      <c r="AG369" s="3">
        <f t="shared" si="339"/>
        <v>-600</v>
      </c>
      <c r="AH369" s="3">
        <f t="shared" si="340"/>
        <v>-36</v>
      </c>
      <c r="AI369" s="3">
        <f t="shared" si="341"/>
        <v>-6</v>
      </c>
      <c r="AJ369" s="3">
        <f t="shared" si="342"/>
        <v>-564</v>
      </c>
      <c r="AK369" s="3">
        <f t="shared" si="343"/>
        <v>1122</v>
      </c>
      <c r="AL369" s="3">
        <f t="shared" si="344"/>
        <v>17</v>
      </c>
      <c r="AM369" s="3"/>
      <c r="AN369" s="3">
        <f t="shared" si="345"/>
        <v>24632</v>
      </c>
      <c r="AO369" s="3">
        <f t="shared" si="346"/>
        <v>539</v>
      </c>
      <c r="AQ369" s="6">
        <f t="shared" si="347"/>
        <v>1.0115176622774358E-2</v>
      </c>
      <c r="AR369" s="6">
        <f t="shared" si="348"/>
        <v>3.5090688923321311E-3</v>
      </c>
      <c r="AS369" s="6">
        <f t="shared" si="349"/>
        <v>-2.3319989117338413E-2</v>
      </c>
      <c r="AT369" s="6">
        <f t="shared" si="350"/>
        <v>-4.2402826855123678E-2</v>
      </c>
      <c r="AU369" s="6">
        <f t="shared" si="351"/>
        <v>-4.878048780487805E-2</v>
      </c>
      <c r="AV369" s="6">
        <f t="shared" si="352"/>
        <v>-2.2668810289389066E-2</v>
      </c>
      <c r="AW369" s="6">
        <f t="shared" si="353"/>
        <v>9.0701114766820537E-3</v>
      </c>
      <c r="AX369" s="6">
        <f t="shared" si="354"/>
        <v>4.0767386091127098E-3</v>
      </c>
      <c r="AZ369" s="2">
        <f t="shared" si="355"/>
        <v>6.1322559983450098E-2</v>
      </c>
      <c r="BA369" s="17">
        <f t="shared" si="356"/>
        <v>2.141353144491677E-2</v>
      </c>
      <c r="BB369" s="2">
        <f t="shared" si="363"/>
        <v>5.2743916284440865E-3</v>
      </c>
      <c r="BC369" s="2">
        <f t="shared" si="364"/>
        <v>4.515346338741801E-3</v>
      </c>
      <c r="BD369" s="2">
        <f t="shared" si="365"/>
        <v>7.5904528970228557E-4</v>
      </c>
      <c r="BE369" s="2">
        <f t="shared" si="366"/>
        <v>0.15775166892650236</v>
      </c>
      <c r="BF369" s="2">
        <f t="shared" si="367"/>
        <v>0.80981049818023754</v>
      </c>
      <c r="BG369" s="2">
        <f t="shared" si="368"/>
        <v>2.7163441264815982E-2</v>
      </c>
      <c r="BH369" s="2">
        <f t="shared" si="369"/>
        <v>2.7697083051454494E-2</v>
      </c>
      <c r="BI369" s="2">
        <f t="shared" si="370"/>
        <v>4.6559751681324365E-3</v>
      </c>
      <c r="BJ369" s="2">
        <f t="shared" si="371"/>
        <v>0.96764694178041311</v>
      </c>
    </row>
    <row r="370" spans="1:62" ht="15.6" customHeight="1" x14ac:dyDescent="0.2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si="357"/>
        <v>794</v>
      </c>
      <c r="R370">
        <f t="shared" si="358"/>
        <v>130950</v>
      </c>
      <c r="Z370">
        <f t="shared" si="359"/>
        <v>125955</v>
      </c>
      <c r="AA370">
        <f t="shared" si="360"/>
        <v>23751</v>
      </c>
      <c r="AB370">
        <f t="shared" si="361"/>
        <v>794</v>
      </c>
      <c r="AC370">
        <f t="shared" si="362"/>
        <v>4201</v>
      </c>
      <c r="AE370" s="3">
        <f t="shared" si="337"/>
        <v>26837</v>
      </c>
      <c r="AF370" s="3">
        <f t="shared" si="338"/>
        <v>560</v>
      </c>
      <c r="AG370" s="3">
        <f t="shared" si="339"/>
        <v>-584</v>
      </c>
      <c r="AH370" s="3">
        <f t="shared" si="340"/>
        <v>-19</v>
      </c>
      <c r="AI370" s="3">
        <f t="shared" si="341"/>
        <v>1</v>
      </c>
      <c r="AJ370" s="3">
        <f t="shared" si="342"/>
        <v>-565</v>
      </c>
      <c r="AK370" s="3">
        <f t="shared" si="343"/>
        <v>1130</v>
      </c>
      <c r="AL370" s="3">
        <f t="shared" si="344"/>
        <v>14</v>
      </c>
      <c r="AM370" s="3"/>
      <c r="AN370" s="3">
        <f t="shared" si="345"/>
        <v>26277</v>
      </c>
      <c r="AO370" s="3">
        <f t="shared" si="346"/>
        <v>560</v>
      </c>
      <c r="AQ370" s="6">
        <f t="shared" si="347"/>
        <v>1.0676676174903824E-2</v>
      </c>
      <c r="AR370" s="6">
        <f t="shared" si="348"/>
        <v>3.6330372840451277E-3</v>
      </c>
      <c r="AS370" s="6">
        <f t="shared" si="349"/>
        <v>-2.3240081181105494E-2</v>
      </c>
      <c r="AT370" s="6">
        <f t="shared" si="350"/>
        <v>-2.3370233702337023E-2</v>
      </c>
      <c r="AU370" s="6">
        <f t="shared" si="351"/>
        <v>8.5470085470085479E-3</v>
      </c>
      <c r="AV370" s="6">
        <f t="shared" si="352"/>
        <v>-2.3235729560783024E-2</v>
      </c>
      <c r="AW370" s="6">
        <f t="shared" si="353"/>
        <v>9.0526737432405375E-3</v>
      </c>
      <c r="AX370" s="6">
        <f t="shared" si="354"/>
        <v>3.3436828278003345E-3</v>
      </c>
      <c r="AZ370" s="2">
        <f t="shared" si="355"/>
        <v>6.0895188917540886E-2</v>
      </c>
      <c r="BA370" s="17">
        <f t="shared" si="356"/>
        <v>2.0866713865186123E-2</v>
      </c>
      <c r="BB370" s="2">
        <f t="shared" si="363"/>
        <v>5.1324813672826933E-3</v>
      </c>
      <c r="BC370" s="2">
        <f t="shared" si="364"/>
        <v>4.369719652749497E-3</v>
      </c>
      <c r="BD370" s="2">
        <f t="shared" si="365"/>
        <v>7.6276171453319632E-4</v>
      </c>
      <c r="BE370" s="2">
        <f t="shared" si="366"/>
        <v>0.1535284193379487</v>
      </c>
      <c r="BF370" s="2">
        <f t="shared" si="367"/>
        <v>0.81418348944092156</v>
      </c>
      <c r="BG370" s="2">
        <f t="shared" si="368"/>
        <v>2.7155609853847098E-2</v>
      </c>
      <c r="BH370" s="2">
        <f t="shared" si="369"/>
        <v>2.7541250763903034E-2</v>
      </c>
      <c r="BI370" s="2">
        <f t="shared" si="370"/>
        <v>4.8074964351191686E-3</v>
      </c>
      <c r="BJ370" s="2">
        <f t="shared" si="371"/>
        <v>0.96765125280097775</v>
      </c>
    </row>
    <row r="371" spans="1:62" ht="15.6" customHeight="1" x14ac:dyDescent="0.2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si="357"/>
        <v>790</v>
      </c>
      <c r="R371">
        <f t="shared" si="358"/>
        <v>133332</v>
      </c>
      <c r="Z371">
        <f t="shared" si="359"/>
        <v>128329</v>
      </c>
      <c r="AA371">
        <f t="shared" si="360"/>
        <v>21888</v>
      </c>
      <c r="AB371">
        <f t="shared" si="361"/>
        <v>790</v>
      </c>
      <c r="AC371">
        <f t="shared" si="362"/>
        <v>4213</v>
      </c>
      <c r="AE371" s="3">
        <f t="shared" si="337"/>
        <v>23161</v>
      </c>
      <c r="AF371" s="3">
        <f t="shared" si="338"/>
        <v>519</v>
      </c>
      <c r="AG371" s="3">
        <f t="shared" si="339"/>
        <v>-1867</v>
      </c>
      <c r="AH371" s="3">
        <f t="shared" si="340"/>
        <v>-4</v>
      </c>
      <c r="AI371" s="3">
        <f t="shared" si="341"/>
        <v>2</v>
      </c>
      <c r="AJ371" s="3">
        <f t="shared" si="342"/>
        <v>-1863</v>
      </c>
      <c r="AK371" s="3">
        <f t="shared" si="343"/>
        <v>2374</v>
      </c>
      <c r="AL371" s="3">
        <f t="shared" si="344"/>
        <v>12</v>
      </c>
      <c r="AM371" s="3"/>
      <c r="AN371" s="3">
        <f t="shared" si="345"/>
        <v>22642</v>
      </c>
      <c r="AO371" s="3">
        <f t="shared" si="346"/>
        <v>519</v>
      </c>
      <c r="AQ371" s="6">
        <f t="shared" si="347"/>
        <v>9.1168995062679906E-3</v>
      </c>
      <c r="AR371" s="6">
        <f t="shared" si="348"/>
        <v>3.3548587274807532E-3</v>
      </c>
      <c r="AS371" s="6">
        <f t="shared" si="349"/>
        <v>-7.6064371562436339E-2</v>
      </c>
      <c r="AT371" s="6">
        <f t="shared" si="350"/>
        <v>-5.0377833753148613E-3</v>
      </c>
      <c r="AU371" s="6">
        <f t="shared" si="351"/>
        <v>1.6949152542372881E-2</v>
      </c>
      <c r="AV371" s="6">
        <f t="shared" si="352"/>
        <v>-7.8438802576733607E-2</v>
      </c>
      <c r="AW371" s="6">
        <f t="shared" si="353"/>
        <v>1.8848001270294946E-2</v>
      </c>
      <c r="AX371" s="6">
        <f t="shared" si="354"/>
        <v>2.8564627469650082E-3</v>
      </c>
      <c r="AZ371" s="2">
        <f t="shared" si="355"/>
        <v>6.0547478397633338E-2</v>
      </c>
      <c r="BA371" s="17">
        <f t="shared" si="356"/>
        <v>2.2408358879150297E-2</v>
      </c>
      <c r="BB371" s="2">
        <f t="shared" si="363"/>
        <v>5.0895503156809692E-3</v>
      </c>
      <c r="BC371" s="2">
        <f t="shared" si="364"/>
        <v>4.3164540651977838E-3</v>
      </c>
      <c r="BD371" s="2">
        <f t="shared" si="365"/>
        <v>7.7309625048318511E-4</v>
      </c>
      <c r="BE371" s="2">
        <f t="shared" si="366"/>
        <v>0.14101275608813296</v>
      </c>
      <c r="BF371" s="2">
        <f t="shared" si="367"/>
        <v>0.82675557273547229</v>
      </c>
      <c r="BG371" s="2">
        <f t="shared" si="368"/>
        <v>2.7142120860713825E-2</v>
      </c>
      <c r="BH371" s="2">
        <f t="shared" si="369"/>
        <v>2.9544051503659935E-2</v>
      </c>
      <c r="BI371" s="2">
        <f t="shared" si="370"/>
        <v>5.2914719111032717E-3</v>
      </c>
      <c r="BJ371" s="2">
        <f t="shared" si="371"/>
        <v>0.96516447658523674</v>
      </c>
    </row>
    <row r="372" spans="1:62" ht="15.6" customHeight="1" x14ac:dyDescent="0.2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si="357"/>
        <v>783</v>
      </c>
      <c r="R372">
        <f t="shared" si="358"/>
        <v>136868</v>
      </c>
      <c r="Z372">
        <f t="shared" si="359"/>
        <v>131862</v>
      </c>
      <c r="AA372">
        <f t="shared" si="360"/>
        <v>18944</v>
      </c>
      <c r="AB372">
        <f t="shared" si="361"/>
        <v>783</v>
      </c>
      <c r="AC372">
        <f t="shared" si="362"/>
        <v>4223</v>
      </c>
      <c r="AE372" s="3">
        <f t="shared" si="337"/>
        <v>26236</v>
      </c>
      <c r="AF372" s="3">
        <f t="shared" si="338"/>
        <v>592</v>
      </c>
      <c r="AG372" s="3">
        <f t="shared" si="339"/>
        <v>-2951</v>
      </c>
      <c r="AH372" s="3">
        <f t="shared" si="340"/>
        <v>-7</v>
      </c>
      <c r="AI372" s="3">
        <f t="shared" si="341"/>
        <v>1</v>
      </c>
      <c r="AJ372" s="3">
        <f t="shared" si="342"/>
        <v>-2944</v>
      </c>
      <c r="AK372" s="3">
        <f t="shared" si="343"/>
        <v>3533</v>
      </c>
      <c r="AL372" s="3">
        <f t="shared" si="344"/>
        <v>10</v>
      </c>
      <c r="AM372" s="3"/>
      <c r="AN372" s="3">
        <f t="shared" si="345"/>
        <v>25644</v>
      </c>
      <c r="AO372" s="3">
        <f t="shared" si="346"/>
        <v>592</v>
      </c>
      <c r="AQ372" s="6">
        <f t="shared" si="347"/>
        <v>1.0234013936608093E-2</v>
      </c>
      <c r="AR372" s="6">
        <f t="shared" si="348"/>
        <v>3.8139415023837136E-3</v>
      </c>
      <c r="AS372" s="6">
        <f t="shared" si="349"/>
        <v>-0.13012611341388131</v>
      </c>
      <c r="AT372" s="6">
        <f t="shared" si="350"/>
        <v>-8.8607594936708865E-3</v>
      </c>
      <c r="AU372" s="6">
        <f t="shared" si="351"/>
        <v>8.3333333333333332E-3</v>
      </c>
      <c r="AV372" s="6">
        <f t="shared" si="352"/>
        <v>-0.13450292397660818</v>
      </c>
      <c r="AW372" s="6">
        <f t="shared" si="353"/>
        <v>2.7530799741289965E-2</v>
      </c>
      <c r="AX372" s="6">
        <f t="shared" si="354"/>
        <v>2.3736055067647755E-3</v>
      </c>
      <c r="AZ372" s="2">
        <f t="shared" si="355"/>
        <v>6.0162697058201188E-2</v>
      </c>
      <c r="BA372" s="17">
        <f t="shared" si="356"/>
        <v>2.2564415307211465E-2</v>
      </c>
      <c r="BB372" s="2">
        <f t="shared" si="363"/>
        <v>5.0252868841937724E-3</v>
      </c>
      <c r="BC372" s="2">
        <f t="shared" si="364"/>
        <v>4.2487099838266632E-3</v>
      </c>
      <c r="BD372" s="2">
        <f t="shared" si="365"/>
        <v>7.7657690036710906E-4</v>
      </c>
      <c r="BE372" s="2">
        <f t="shared" si="366"/>
        <v>0.12158241983929351</v>
      </c>
      <c r="BF372" s="2">
        <f t="shared" si="367"/>
        <v>0.84628911765460935</v>
      </c>
      <c r="BG372" s="2">
        <f t="shared" si="368"/>
        <v>2.7103175621903321E-2</v>
      </c>
      <c r="BH372" s="2">
        <f t="shared" si="369"/>
        <v>3.3558067623054695E-2</v>
      </c>
      <c r="BI372" s="2">
        <f t="shared" si="370"/>
        <v>6.1337253510417196E-3</v>
      </c>
      <c r="BJ372" s="2">
        <f t="shared" si="371"/>
        <v>0.96030820702590358</v>
      </c>
    </row>
    <row r="373" spans="1:62" ht="15.6" customHeight="1" x14ac:dyDescent="0.2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si="357"/>
        <v>780</v>
      </c>
      <c r="R373">
        <f t="shared" si="358"/>
        <v>140448</v>
      </c>
      <c r="Z373">
        <f t="shared" si="359"/>
        <v>135433</v>
      </c>
      <c r="AA373">
        <f t="shared" si="360"/>
        <v>15940</v>
      </c>
      <c r="AB373">
        <f t="shared" si="361"/>
        <v>780</v>
      </c>
      <c r="AC373">
        <f t="shared" si="362"/>
        <v>4235</v>
      </c>
      <c r="AE373" s="3">
        <f t="shared" si="337"/>
        <v>22141</v>
      </c>
      <c r="AF373" s="3">
        <f t="shared" si="338"/>
        <v>576</v>
      </c>
      <c r="AG373" s="3">
        <f t="shared" si="339"/>
        <v>-3007</v>
      </c>
      <c r="AH373" s="3">
        <f t="shared" si="340"/>
        <v>-3</v>
      </c>
      <c r="AI373" s="3">
        <f t="shared" si="341"/>
        <v>2</v>
      </c>
      <c r="AJ373" s="3">
        <f t="shared" si="342"/>
        <v>-3004</v>
      </c>
      <c r="AK373" s="3">
        <f t="shared" si="343"/>
        <v>3571</v>
      </c>
      <c r="AL373" s="3">
        <f t="shared" si="344"/>
        <v>12</v>
      </c>
      <c r="AM373" s="3"/>
      <c r="AN373" s="3">
        <f t="shared" si="345"/>
        <v>21565</v>
      </c>
      <c r="AO373" s="3">
        <f t="shared" si="346"/>
        <v>576</v>
      </c>
      <c r="AQ373" s="6">
        <f t="shared" si="347"/>
        <v>8.5491635789646022E-3</v>
      </c>
      <c r="AR373" s="6">
        <f t="shared" si="348"/>
        <v>3.6967627653839243E-3</v>
      </c>
      <c r="AS373" s="6">
        <f t="shared" si="349"/>
        <v>-0.15243067876514421</v>
      </c>
      <c r="AT373" s="6">
        <f t="shared" si="350"/>
        <v>-3.8314176245210726E-3</v>
      </c>
      <c r="AU373" s="6">
        <f t="shared" si="351"/>
        <v>1.6528925619834711E-2</v>
      </c>
      <c r="AV373" s="6">
        <f t="shared" si="352"/>
        <v>-0.15857263513513514</v>
      </c>
      <c r="AW373" s="6">
        <f t="shared" si="353"/>
        <v>2.7081342615764968E-2</v>
      </c>
      <c r="AX373" s="6">
        <f t="shared" si="354"/>
        <v>2.8415818138763913E-3</v>
      </c>
      <c r="AZ373" s="2">
        <f t="shared" si="355"/>
        <v>5.9873238169438188E-2</v>
      </c>
      <c r="BA373" s="17">
        <f t="shared" si="356"/>
        <v>2.6015085136172712E-2</v>
      </c>
      <c r="BB373" s="2">
        <f t="shared" si="363"/>
        <v>4.9875949561347414E-3</v>
      </c>
      <c r="BC373" s="2">
        <f t="shared" si="364"/>
        <v>4.20108959766734E-3</v>
      </c>
      <c r="BD373" s="2">
        <f t="shared" si="365"/>
        <v>7.8650535846740155E-4</v>
      </c>
      <c r="BE373" s="2">
        <f t="shared" si="366"/>
        <v>0.10192597897536895</v>
      </c>
      <c r="BF373" s="2">
        <f t="shared" si="367"/>
        <v>0.86600634319768777</v>
      </c>
      <c r="BG373" s="2">
        <f t="shared" si="368"/>
        <v>2.7080082870808504E-2</v>
      </c>
      <c r="BH373" s="2">
        <f t="shared" si="369"/>
        <v>3.9294258373205743E-2</v>
      </c>
      <c r="BI373" s="2">
        <f t="shared" si="370"/>
        <v>7.3564593301435411E-3</v>
      </c>
      <c r="BJ373" s="2">
        <f t="shared" si="371"/>
        <v>0.95334928229665072</v>
      </c>
    </row>
    <row r="374" spans="1:62" ht="15.6" customHeight="1" x14ac:dyDescent="0.2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si="357"/>
        <v>789</v>
      </c>
      <c r="R374">
        <f t="shared" si="358"/>
        <v>142293</v>
      </c>
      <c r="Z374">
        <f t="shared" si="359"/>
        <v>137250</v>
      </c>
      <c r="AA374">
        <f t="shared" si="360"/>
        <v>14610</v>
      </c>
      <c r="AB374">
        <f t="shared" si="361"/>
        <v>789</v>
      </c>
      <c r="AC374">
        <f t="shared" si="362"/>
        <v>4254</v>
      </c>
      <c r="AE374" s="3">
        <f t="shared" si="337"/>
        <v>19196</v>
      </c>
      <c r="AF374" s="3">
        <f t="shared" si="338"/>
        <v>515</v>
      </c>
      <c r="AG374" s="3">
        <f t="shared" si="339"/>
        <v>-1321</v>
      </c>
      <c r="AH374" s="3">
        <f t="shared" si="340"/>
        <v>9</v>
      </c>
      <c r="AI374" s="3">
        <f t="shared" si="341"/>
        <v>-3</v>
      </c>
      <c r="AJ374" s="3">
        <f t="shared" si="342"/>
        <v>-1330</v>
      </c>
      <c r="AK374" s="3">
        <f t="shared" si="343"/>
        <v>1817</v>
      </c>
      <c r="AL374" s="3">
        <f t="shared" si="344"/>
        <v>19</v>
      </c>
      <c r="AM374" s="3"/>
      <c r="AN374" s="3">
        <f t="shared" si="345"/>
        <v>18681</v>
      </c>
      <c r="AO374" s="3">
        <f t="shared" si="346"/>
        <v>515</v>
      </c>
      <c r="AQ374" s="6">
        <f t="shared" si="347"/>
        <v>7.3491999379782045E-3</v>
      </c>
      <c r="AR374" s="6">
        <f t="shared" si="348"/>
        <v>3.2930915415505025E-3</v>
      </c>
      <c r="AS374" s="6">
        <f t="shared" si="349"/>
        <v>-7.9007177033492818E-2</v>
      </c>
      <c r="AT374" s="6">
        <f t="shared" si="350"/>
        <v>1.1538461538461539E-2</v>
      </c>
      <c r="AU374" s="6">
        <f t="shared" si="351"/>
        <v>-2.4390243902439025E-2</v>
      </c>
      <c r="AV374" s="6">
        <f t="shared" si="352"/>
        <v>-8.3437892095357596E-2</v>
      </c>
      <c r="AW374" s="6">
        <f t="shared" si="353"/>
        <v>1.3416227950351835E-2</v>
      </c>
      <c r="AX374" s="6">
        <f t="shared" si="354"/>
        <v>4.4864226682408501E-3</v>
      </c>
      <c r="AZ374" s="2">
        <f t="shared" si="355"/>
        <v>5.963215757486847E-2</v>
      </c>
      <c r="BA374" s="17">
        <f t="shared" si="356"/>
        <v>2.6828505938737236E-2</v>
      </c>
      <c r="BB374" s="2">
        <f t="shared" si="363"/>
        <v>5.0285845394925531E-3</v>
      </c>
      <c r="BC374" s="2">
        <f t="shared" si="364"/>
        <v>4.2637808072503395E-3</v>
      </c>
      <c r="BD374" s="2">
        <f t="shared" si="365"/>
        <v>7.6480373224221336E-4</v>
      </c>
      <c r="BE374" s="2">
        <f t="shared" si="366"/>
        <v>9.3114854400489472E-2</v>
      </c>
      <c r="BF374" s="2">
        <f t="shared" si="367"/>
        <v>0.87474426875203148</v>
      </c>
      <c r="BG374" s="2">
        <f t="shared" si="368"/>
        <v>2.7112292307986462E-2</v>
      </c>
      <c r="BH374" s="2">
        <f t="shared" si="369"/>
        <v>4.3444379505162674E-2</v>
      </c>
      <c r="BI374" s="2">
        <f t="shared" si="370"/>
        <v>7.7927138125852332E-3</v>
      </c>
      <c r="BJ374" s="2">
        <f t="shared" si="371"/>
        <v>0.94876290668225205</v>
      </c>
    </row>
    <row r="375" spans="1:62" ht="15.6" customHeight="1" x14ac:dyDescent="0.2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si="357"/>
        <v>777</v>
      </c>
      <c r="R375">
        <f t="shared" si="358"/>
        <v>144073</v>
      </c>
      <c r="Z375">
        <f t="shared" si="359"/>
        <v>139024</v>
      </c>
      <c r="AA375">
        <f t="shared" si="360"/>
        <v>13425</v>
      </c>
      <c r="AB375">
        <f t="shared" si="361"/>
        <v>777</v>
      </c>
      <c r="AC375">
        <f t="shared" si="362"/>
        <v>4272</v>
      </c>
      <c r="AE375" s="3">
        <f t="shared" si="337"/>
        <v>22842</v>
      </c>
      <c r="AF375" s="3">
        <f t="shared" si="338"/>
        <v>595</v>
      </c>
      <c r="AG375" s="3">
        <f t="shared" si="339"/>
        <v>-1197</v>
      </c>
      <c r="AH375" s="3">
        <f t="shared" si="340"/>
        <v>-12</v>
      </c>
      <c r="AI375" s="3">
        <f t="shared" si="341"/>
        <v>-8</v>
      </c>
      <c r="AJ375" s="3">
        <f t="shared" si="342"/>
        <v>-1185</v>
      </c>
      <c r="AK375" s="3">
        <f t="shared" si="343"/>
        <v>1774</v>
      </c>
      <c r="AL375" s="3">
        <f t="shared" si="344"/>
        <v>18</v>
      </c>
      <c r="AM375" s="3"/>
      <c r="AN375" s="3">
        <f t="shared" si="345"/>
        <v>22247</v>
      </c>
      <c r="AO375" s="3">
        <f t="shared" si="346"/>
        <v>595</v>
      </c>
      <c r="AQ375" s="6">
        <f t="shared" si="347"/>
        <v>8.6812727820701052E-3</v>
      </c>
      <c r="AR375" s="6">
        <f t="shared" si="348"/>
        <v>3.7921518390343079E-3</v>
      </c>
      <c r="AS375" s="6">
        <f t="shared" si="349"/>
        <v>-7.7732320280537698E-2</v>
      </c>
      <c r="AT375" s="6">
        <f t="shared" si="350"/>
        <v>-1.5209125475285171E-2</v>
      </c>
      <c r="AU375" s="6">
        <f t="shared" si="351"/>
        <v>-6.6666666666666666E-2</v>
      </c>
      <c r="AV375" s="6">
        <f t="shared" si="352"/>
        <v>-8.1108829568788496E-2</v>
      </c>
      <c r="AW375" s="6">
        <f t="shared" si="353"/>
        <v>1.2925318761384336E-2</v>
      </c>
      <c r="AX375" s="6">
        <f t="shared" si="354"/>
        <v>4.2313117066290554E-3</v>
      </c>
      <c r="AZ375" s="2">
        <f t="shared" si="355"/>
        <v>5.9343117975993426E-2</v>
      </c>
      <c r="BA375" s="17">
        <f t="shared" si="356"/>
        <v>2.6048507135977585E-2</v>
      </c>
      <c r="BB375" s="2">
        <f t="shared" si="363"/>
        <v>4.9333959796314872E-3</v>
      </c>
      <c r="BC375" s="2">
        <f t="shared" si="364"/>
        <v>4.2222758384233448E-3</v>
      </c>
      <c r="BD375" s="2">
        <f t="shared" si="365"/>
        <v>7.1112014120814227E-4</v>
      </c>
      <c r="BE375" s="2">
        <f t="shared" si="366"/>
        <v>8.5239177640350994E-2</v>
      </c>
      <c r="BF375" s="2">
        <f t="shared" si="367"/>
        <v>0.8827032724225069</v>
      </c>
      <c r="BG375" s="2">
        <f t="shared" si="368"/>
        <v>2.7124153957510572E-2</v>
      </c>
      <c r="BH375" s="2">
        <f t="shared" si="369"/>
        <v>4.682439093085481E-2</v>
      </c>
      <c r="BI375" s="2">
        <f t="shared" si="370"/>
        <v>7.8862132094071266E-3</v>
      </c>
      <c r="BJ375" s="2">
        <f t="shared" si="371"/>
        <v>0.94528939585973804</v>
      </c>
    </row>
    <row r="376" spans="1:62" ht="15.6" customHeight="1" x14ac:dyDescent="0.2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si="357"/>
        <v>775</v>
      </c>
      <c r="R376">
        <f t="shared" si="358"/>
        <v>145287</v>
      </c>
      <c r="Z376">
        <f t="shared" si="359"/>
        <v>140225</v>
      </c>
      <c r="AA376">
        <f t="shared" si="360"/>
        <v>12906</v>
      </c>
      <c r="AB376">
        <f t="shared" si="361"/>
        <v>775</v>
      </c>
      <c r="AC376">
        <f t="shared" si="362"/>
        <v>4287</v>
      </c>
      <c r="AE376" s="3">
        <f t="shared" si="337"/>
        <v>23994</v>
      </c>
      <c r="AF376" s="3">
        <f t="shared" si="338"/>
        <v>695</v>
      </c>
      <c r="AG376" s="3">
        <f t="shared" si="339"/>
        <v>-521</v>
      </c>
      <c r="AH376" s="3">
        <f t="shared" si="340"/>
        <v>-2</v>
      </c>
      <c r="AI376" s="3">
        <f t="shared" si="341"/>
        <v>-4</v>
      </c>
      <c r="AJ376" s="3">
        <f t="shared" si="342"/>
        <v>-519</v>
      </c>
      <c r="AK376" s="3">
        <f t="shared" si="343"/>
        <v>1201</v>
      </c>
      <c r="AL376" s="3">
        <f t="shared" si="344"/>
        <v>15</v>
      </c>
      <c r="AM376" s="3"/>
      <c r="AN376" s="3">
        <f t="shared" si="345"/>
        <v>23299</v>
      </c>
      <c r="AO376" s="3">
        <f t="shared" si="346"/>
        <v>695</v>
      </c>
      <c r="AQ376" s="6">
        <f t="shared" si="347"/>
        <v>9.0406149456881118E-3</v>
      </c>
      <c r="AR376" s="6">
        <f t="shared" si="348"/>
        <v>4.4127544476755256E-3</v>
      </c>
      <c r="AS376" s="6">
        <f t="shared" si="349"/>
        <v>-3.6684973947331362E-2</v>
      </c>
      <c r="AT376" s="6">
        <f t="shared" si="350"/>
        <v>-2.5740025740025739E-3</v>
      </c>
      <c r="AU376" s="6">
        <f t="shared" si="351"/>
        <v>-3.5714285714285712E-2</v>
      </c>
      <c r="AV376" s="6">
        <f t="shared" si="352"/>
        <v>-3.8659217877094969E-2</v>
      </c>
      <c r="AW376" s="6">
        <f t="shared" si="353"/>
        <v>8.6387961790769935E-3</v>
      </c>
      <c r="AX376" s="6">
        <f t="shared" si="354"/>
        <v>3.5112359550561797E-3</v>
      </c>
      <c r="AZ376" s="2">
        <f t="shared" si="355"/>
        <v>5.9070946898395343E-2</v>
      </c>
      <c r="BA376" s="17">
        <f t="shared" si="356"/>
        <v>2.8965574727015088E-2</v>
      </c>
      <c r="BB376" s="2">
        <f t="shared" si="363"/>
        <v>4.8990789731530471E-3</v>
      </c>
      <c r="BC376" s="2">
        <f t="shared" si="364"/>
        <v>4.2163686130233325E-3</v>
      </c>
      <c r="BD376" s="2">
        <f t="shared" si="365"/>
        <v>6.82710360129715E-4</v>
      </c>
      <c r="BE376" s="2">
        <f t="shared" si="366"/>
        <v>8.1583888035500943E-2</v>
      </c>
      <c r="BF376" s="2">
        <f t="shared" si="367"/>
        <v>0.88641722452953042</v>
      </c>
      <c r="BG376" s="2">
        <f t="shared" si="368"/>
        <v>2.709980846181563E-2</v>
      </c>
      <c r="BH376" s="2">
        <f t="shared" si="369"/>
        <v>4.8753746071193628E-2</v>
      </c>
      <c r="BI376" s="2">
        <f t="shared" si="370"/>
        <v>7.894159783641547E-3</v>
      </c>
      <c r="BJ376" s="2">
        <f t="shared" si="371"/>
        <v>0.94335209414516485</v>
      </c>
    </row>
    <row r="377" spans="1:62" ht="15.6" customHeight="1" x14ac:dyDescent="0.2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si="357"/>
        <v>771</v>
      </c>
      <c r="R377">
        <f t="shared" si="358"/>
        <v>146114</v>
      </c>
      <c r="Z377">
        <f t="shared" si="359"/>
        <v>141038</v>
      </c>
      <c r="AA377">
        <f t="shared" si="360"/>
        <v>12751</v>
      </c>
      <c r="AB377">
        <f t="shared" si="361"/>
        <v>771</v>
      </c>
      <c r="AC377">
        <f t="shared" si="362"/>
        <v>4305</v>
      </c>
      <c r="AE377" s="3">
        <f t="shared" si="337"/>
        <v>23638</v>
      </c>
      <c r="AF377" s="3">
        <f t="shared" si="338"/>
        <v>672</v>
      </c>
      <c r="AG377" s="3">
        <f t="shared" si="339"/>
        <v>-159</v>
      </c>
      <c r="AH377" s="3">
        <f t="shared" si="340"/>
        <v>-4</v>
      </c>
      <c r="AI377" s="3">
        <f t="shared" si="341"/>
        <v>-8</v>
      </c>
      <c r="AJ377" s="3">
        <f t="shared" si="342"/>
        <v>-155</v>
      </c>
      <c r="AK377" s="3">
        <f t="shared" si="343"/>
        <v>813</v>
      </c>
      <c r="AL377" s="3">
        <f t="shared" si="344"/>
        <v>18</v>
      </c>
      <c r="AM377" s="3"/>
      <c r="AN377" s="3">
        <f t="shared" si="345"/>
        <v>22966</v>
      </c>
      <c r="AO377" s="3">
        <f t="shared" si="346"/>
        <v>672</v>
      </c>
      <c r="AQ377" s="6">
        <f t="shared" si="347"/>
        <v>8.8266803384743266E-3</v>
      </c>
      <c r="AR377" s="6">
        <f t="shared" si="348"/>
        <v>4.2479755741404489E-3</v>
      </c>
      <c r="AS377" s="6">
        <f t="shared" si="349"/>
        <v>-1.1621957459250055E-2</v>
      </c>
      <c r="AT377" s="6">
        <f t="shared" si="350"/>
        <v>-5.1612903225806452E-3</v>
      </c>
      <c r="AU377" s="6">
        <f t="shared" si="351"/>
        <v>-7.407407407407407E-2</v>
      </c>
      <c r="AV377" s="6">
        <f t="shared" si="352"/>
        <v>-1.2009917867658454E-2</v>
      </c>
      <c r="AW377" s="6">
        <f t="shared" si="353"/>
        <v>5.7978249242289174E-3</v>
      </c>
      <c r="AX377" s="6">
        <f t="shared" si="354"/>
        <v>4.1987403778866337E-3</v>
      </c>
      <c r="AZ377" s="2">
        <f t="shared" si="355"/>
        <v>5.8802844922834337E-2</v>
      </c>
      <c r="BA377" s="17">
        <f t="shared" si="356"/>
        <v>2.8428801083001946E-2</v>
      </c>
      <c r="BB377" s="2">
        <f t="shared" si="363"/>
        <v>4.8531772259465585E-3</v>
      </c>
      <c r="BC377" s="2">
        <f t="shared" si="364"/>
        <v>4.2237119566927899E-3</v>
      </c>
      <c r="BD377" s="2">
        <f t="shared" si="365"/>
        <v>6.2946526925376897E-4</v>
      </c>
      <c r="BE377" s="2">
        <f t="shared" si="366"/>
        <v>8.026311648254808E-2</v>
      </c>
      <c r="BF377" s="2">
        <f t="shared" si="367"/>
        <v>0.88778522645013058</v>
      </c>
      <c r="BG377" s="2">
        <f t="shared" si="368"/>
        <v>2.7098479841374753E-2</v>
      </c>
      <c r="BH377" s="2">
        <f t="shared" si="369"/>
        <v>4.9622836858452889E-2</v>
      </c>
      <c r="BI377" s="2">
        <f t="shared" si="370"/>
        <v>7.3953557166099686E-3</v>
      </c>
      <c r="BJ377" s="2">
        <f t="shared" si="371"/>
        <v>0.94298180742493709</v>
      </c>
    </row>
    <row r="378" spans="1:62" ht="15.6" customHeight="1" x14ac:dyDescent="0.2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si="357"/>
        <v>772</v>
      </c>
      <c r="R378">
        <f t="shared" si="358"/>
        <v>146520</v>
      </c>
      <c r="Z378">
        <f t="shared" si="359"/>
        <v>141430</v>
      </c>
      <c r="AA378">
        <f t="shared" si="360"/>
        <v>13024</v>
      </c>
      <c r="AB378">
        <f t="shared" si="361"/>
        <v>772</v>
      </c>
      <c r="AC378">
        <f t="shared" si="362"/>
        <v>4318</v>
      </c>
      <c r="AE378" s="3">
        <f t="shared" si="337"/>
        <v>25677</v>
      </c>
      <c r="AF378" s="3">
        <f t="shared" si="338"/>
        <v>679</v>
      </c>
      <c r="AG378" s="3">
        <f t="shared" si="339"/>
        <v>274</v>
      </c>
      <c r="AH378" s="3">
        <f t="shared" si="340"/>
        <v>1</v>
      </c>
      <c r="AI378" s="3">
        <f t="shared" si="341"/>
        <v>1</v>
      </c>
      <c r="AJ378" s="3">
        <f t="shared" si="342"/>
        <v>273</v>
      </c>
      <c r="AK378" s="3">
        <f t="shared" si="343"/>
        <v>392</v>
      </c>
      <c r="AL378" s="3">
        <f t="shared" si="344"/>
        <v>13</v>
      </c>
      <c r="AM378" s="3"/>
      <c r="AN378" s="3">
        <f t="shared" si="345"/>
        <v>24998</v>
      </c>
      <c r="AO378" s="3">
        <f t="shared" si="346"/>
        <v>679</v>
      </c>
      <c r="AQ378" s="6">
        <f t="shared" si="347"/>
        <v>9.5041742931647449E-3</v>
      </c>
      <c r="AR378" s="6">
        <f t="shared" si="348"/>
        <v>4.2740691782330907E-3</v>
      </c>
      <c r="AS378" s="6">
        <f t="shared" si="349"/>
        <v>2.0263274663511317E-2</v>
      </c>
      <c r="AT378" s="6">
        <f t="shared" si="350"/>
        <v>1.2970168612191958E-3</v>
      </c>
      <c r="AU378" s="6">
        <f t="shared" si="351"/>
        <v>0.01</v>
      </c>
      <c r="AV378" s="6">
        <f t="shared" si="352"/>
        <v>2.1410085483491492E-2</v>
      </c>
      <c r="AW378" s="6">
        <f t="shared" si="353"/>
        <v>2.7793927877593273E-3</v>
      </c>
      <c r="AX378" s="6">
        <f t="shared" si="354"/>
        <v>3.0197444831591173E-3</v>
      </c>
      <c r="AZ378" s="2">
        <f t="shared" si="355"/>
        <v>5.8498195305888685E-2</v>
      </c>
      <c r="BA378" s="17">
        <f t="shared" si="356"/>
        <v>2.6443899209409198E-2</v>
      </c>
      <c r="BB378" s="2">
        <f t="shared" si="363"/>
        <v>4.838790553076267E-3</v>
      </c>
      <c r="BC378" s="2">
        <f t="shared" si="364"/>
        <v>4.2057363485934916E-3</v>
      </c>
      <c r="BD378" s="2">
        <f t="shared" si="365"/>
        <v>6.3305420448277595E-4</v>
      </c>
      <c r="BE378" s="2">
        <f t="shared" si="366"/>
        <v>8.1632653061224483E-2</v>
      </c>
      <c r="BF378" s="2">
        <f t="shared" si="367"/>
        <v>0.88646392217820791</v>
      </c>
      <c r="BG378" s="2">
        <f t="shared" si="368"/>
        <v>2.7064634207491351E-2</v>
      </c>
      <c r="BH378" s="2">
        <f t="shared" si="369"/>
        <v>4.8637286169904322E-2</v>
      </c>
      <c r="BI378" s="2">
        <f t="shared" si="370"/>
        <v>7.3209625978544503E-3</v>
      </c>
      <c r="BJ378" s="2">
        <f t="shared" si="371"/>
        <v>0.94404175123224121</v>
      </c>
    </row>
    <row r="379" spans="1:62" ht="15.6" customHeight="1" x14ac:dyDescent="0.2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si="357"/>
        <v>783</v>
      </c>
      <c r="R379">
        <f t="shared" si="358"/>
        <v>147107</v>
      </c>
      <c r="Z379">
        <f t="shared" si="359"/>
        <v>141993</v>
      </c>
      <c r="AA379">
        <f t="shared" si="360"/>
        <v>13087</v>
      </c>
      <c r="AB379">
        <f t="shared" si="361"/>
        <v>783</v>
      </c>
      <c r="AC379">
        <f t="shared" si="362"/>
        <v>4331</v>
      </c>
      <c r="AE379" s="3">
        <f t="shared" si="337"/>
        <v>26506</v>
      </c>
      <c r="AF379" s="3">
        <f t="shared" si="338"/>
        <v>650</v>
      </c>
      <c r="AG379" s="3">
        <f t="shared" si="339"/>
        <v>74</v>
      </c>
      <c r="AH379" s="3">
        <f t="shared" si="340"/>
        <v>11</v>
      </c>
      <c r="AI379" s="3">
        <f t="shared" si="341"/>
        <v>-2</v>
      </c>
      <c r="AJ379" s="3">
        <f t="shared" si="342"/>
        <v>63</v>
      </c>
      <c r="AK379" s="3">
        <f t="shared" si="343"/>
        <v>563</v>
      </c>
      <c r="AL379" s="3">
        <f t="shared" si="344"/>
        <v>13</v>
      </c>
      <c r="AM379" s="3"/>
      <c r="AN379" s="3">
        <f t="shared" si="345"/>
        <v>25856</v>
      </c>
      <c r="AO379" s="3">
        <f t="shared" si="346"/>
        <v>650</v>
      </c>
      <c r="AQ379" s="6">
        <f t="shared" si="347"/>
        <v>9.7186554478882661E-3</v>
      </c>
      <c r="AR379" s="6">
        <f t="shared" si="348"/>
        <v>4.07411121696836E-3</v>
      </c>
      <c r="AS379" s="6">
        <f t="shared" si="349"/>
        <v>5.3638735865468249E-3</v>
      </c>
      <c r="AT379" s="6">
        <f t="shared" si="350"/>
        <v>1.4248704663212436E-2</v>
      </c>
      <c r="AU379" s="6">
        <f t="shared" si="351"/>
        <v>-1.9801980198019802E-2</v>
      </c>
      <c r="AV379" s="6">
        <f t="shared" si="352"/>
        <v>4.8372235872235873E-3</v>
      </c>
      <c r="AW379" s="6">
        <f t="shared" si="353"/>
        <v>3.9807678710316059E-3</v>
      </c>
      <c r="AX379" s="6">
        <f t="shared" si="354"/>
        <v>3.0106530801296896E-3</v>
      </c>
      <c r="AZ379" s="2">
        <f t="shared" si="355"/>
        <v>5.8171177825275124E-2</v>
      </c>
      <c r="BA379" s="17">
        <f t="shared" si="356"/>
        <v>2.4522749566135968E-2</v>
      </c>
      <c r="BB379" s="2">
        <f t="shared" si="363"/>
        <v>4.8878235139892881E-3</v>
      </c>
      <c r="BC379" s="2">
        <f t="shared" si="364"/>
        <v>4.2698228398067341E-3</v>
      </c>
      <c r="BD379" s="2">
        <f t="shared" si="365"/>
        <v>6.180006741825537E-4</v>
      </c>
      <c r="BE379" s="2">
        <f t="shared" si="366"/>
        <v>8.1694695182091714E-2</v>
      </c>
      <c r="BF379" s="2">
        <f t="shared" si="367"/>
        <v>0.88638151241619534</v>
      </c>
      <c r="BG379" s="2">
        <f t="shared" si="368"/>
        <v>2.7035968887723635E-2</v>
      </c>
      <c r="BH379" s="2">
        <f t="shared" si="369"/>
        <v>4.9315068493150684E-2</v>
      </c>
      <c r="BI379" s="2">
        <f t="shared" si="370"/>
        <v>7.1377072819033887E-3</v>
      </c>
      <c r="BJ379" s="2">
        <f t="shared" si="371"/>
        <v>0.94354722422494597</v>
      </c>
    </row>
    <row r="380" spans="1:62" ht="15.6" customHeight="1" x14ac:dyDescent="0.2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si="357"/>
        <v>791</v>
      </c>
      <c r="R380">
        <f t="shared" si="358"/>
        <v>147275</v>
      </c>
      <c r="Z380">
        <f t="shared" si="359"/>
        <v>142140</v>
      </c>
      <c r="AA380">
        <f t="shared" si="360"/>
        <v>13532</v>
      </c>
      <c r="AB380">
        <f t="shared" si="361"/>
        <v>791</v>
      </c>
      <c r="AC380">
        <f t="shared" si="362"/>
        <v>4344</v>
      </c>
      <c r="AE380" s="3">
        <f t="shared" si="337"/>
        <v>21814</v>
      </c>
      <c r="AF380" s="3">
        <f t="shared" si="338"/>
        <v>613</v>
      </c>
      <c r="AG380" s="3">
        <f t="shared" si="339"/>
        <v>453</v>
      </c>
      <c r="AH380" s="3">
        <f t="shared" si="340"/>
        <v>8</v>
      </c>
      <c r="AI380" s="3">
        <f t="shared" si="341"/>
        <v>1</v>
      </c>
      <c r="AJ380" s="3">
        <f t="shared" si="342"/>
        <v>445</v>
      </c>
      <c r="AK380" s="3">
        <f t="shared" si="343"/>
        <v>147</v>
      </c>
      <c r="AL380" s="3">
        <f t="shared" si="344"/>
        <v>13</v>
      </c>
      <c r="AM380" s="3"/>
      <c r="AN380" s="3">
        <f t="shared" si="345"/>
        <v>21201</v>
      </c>
      <c r="AO380" s="3">
        <f t="shared" si="346"/>
        <v>613</v>
      </c>
      <c r="AQ380" s="6">
        <f t="shared" si="347"/>
        <v>7.9213083703543932E-3</v>
      </c>
      <c r="AR380" s="6">
        <f t="shared" si="348"/>
        <v>3.8266102350899534E-3</v>
      </c>
      <c r="AS380" s="6">
        <f t="shared" si="349"/>
        <v>3.2660418168709446E-2</v>
      </c>
      <c r="AT380" s="6">
        <f t="shared" si="350"/>
        <v>1.0217113665389528E-2</v>
      </c>
      <c r="AU380" s="6">
        <f t="shared" si="351"/>
        <v>1.0101010101010102E-2</v>
      </c>
      <c r="AV380" s="6">
        <f t="shared" si="352"/>
        <v>3.4003209291663485E-2</v>
      </c>
      <c r="AW380" s="6">
        <f t="shared" si="353"/>
        <v>1.035262301662758E-3</v>
      </c>
      <c r="AX380" s="6">
        <f t="shared" si="354"/>
        <v>3.0016162549064882E-3</v>
      </c>
      <c r="AZ380" s="2">
        <f t="shared" si="355"/>
        <v>5.7934856386895765E-2</v>
      </c>
      <c r="BA380" s="17">
        <f t="shared" si="356"/>
        <v>2.8101219400385073E-2</v>
      </c>
      <c r="BB380" s="2">
        <f t="shared" si="363"/>
        <v>4.9189400958913479E-3</v>
      </c>
      <c r="BC380" s="2">
        <f t="shared" si="364"/>
        <v>4.2970766197988897E-3</v>
      </c>
      <c r="BD380" s="2">
        <f t="shared" si="365"/>
        <v>6.218634760924587E-4</v>
      </c>
      <c r="BE380" s="2">
        <f t="shared" si="366"/>
        <v>8.4150565584831499E-2</v>
      </c>
      <c r="BF380" s="2">
        <f t="shared" si="367"/>
        <v>0.8839167449178208</v>
      </c>
      <c r="BG380" s="2">
        <f t="shared" si="368"/>
        <v>2.7013749401456403E-2</v>
      </c>
      <c r="BH380" s="2">
        <f t="shared" si="369"/>
        <v>4.8244082943517418E-2</v>
      </c>
      <c r="BI380" s="2">
        <f t="shared" si="370"/>
        <v>6.9817775605669199E-3</v>
      </c>
      <c r="BJ380" s="2">
        <f t="shared" si="371"/>
        <v>0.94477413949591571</v>
      </c>
    </row>
    <row r="381" spans="1:62" ht="15.6" customHeight="1" x14ac:dyDescent="0.2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si="357"/>
        <v>825</v>
      </c>
      <c r="R381">
        <f t="shared" si="358"/>
        <v>147399</v>
      </c>
      <c r="Z381">
        <f t="shared" si="359"/>
        <v>142216</v>
      </c>
      <c r="AA381">
        <f t="shared" si="360"/>
        <v>13931</v>
      </c>
      <c r="AB381">
        <f t="shared" si="361"/>
        <v>825</v>
      </c>
      <c r="AC381">
        <f t="shared" si="362"/>
        <v>4358</v>
      </c>
      <c r="AE381" s="3">
        <f t="shared" si="337"/>
        <v>21455</v>
      </c>
      <c r="AF381" s="3">
        <f t="shared" si="338"/>
        <v>523</v>
      </c>
      <c r="AG381" s="3">
        <f t="shared" si="339"/>
        <v>433</v>
      </c>
      <c r="AH381" s="3">
        <f t="shared" si="340"/>
        <v>34</v>
      </c>
      <c r="AI381" s="3">
        <f t="shared" si="341"/>
        <v>7</v>
      </c>
      <c r="AJ381" s="3">
        <f t="shared" si="342"/>
        <v>399</v>
      </c>
      <c r="AK381" s="3">
        <f t="shared" si="343"/>
        <v>76</v>
      </c>
      <c r="AL381" s="3">
        <f t="shared" si="344"/>
        <v>14</v>
      </c>
      <c r="AM381" s="3"/>
      <c r="AN381" s="3">
        <f t="shared" si="345"/>
        <v>20932</v>
      </c>
      <c r="AO381" s="3">
        <f t="shared" si="346"/>
        <v>523</v>
      </c>
      <c r="AQ381" s="6">
        <f t="shared" si="347"/>
        <v>7.7297153965987095E-3</v>
      </c>
      <c r="AR381" s="6">
        <f t="shared" si="348"/>
        <v>3.2523459799635589E-3</v>
      </c>
      <c r="AS381" s="6">
        <f t="shared" si="349"/>
        <v>3.0231096837254764E-2</v>
      </c>
      <c r="AT381" s="6">
        <f t="shared" si="350"/>
        <v>4.2983565107458911E-2</v>
      </c>
      <c r="AU381" s="6">
        <f t="shared" si="351"/>
        <v>7.0000000000000007E-2</v>
      </c>
      <c r="AV381" s="6">
        <f t="shared" si="352"/>
        <v>2.9485663612178539E-2</v>
      </c>
      <c r="AW381" s="6">
        <f t="shared" si="353"/>
        <v>5.346841142535528E-4</v>
      </c>
      <c r="AX381" s="6">
        <f t="shared" si="354"/>
        <v>3.2228360957642726E-3</v>
      </c>
      <c r="AZ381" s="2">
        <f t="shared" si="355"/>
        <v>5.7677450308479442E-2</v>
      </c>
      <c r="BA381" s="17">
        <f t="shared" si="356"/>
        <v>2.4376602190631553E-2</v>
      </c>
      <c r="BB381" s="2">
        <f t="shared" si="363"/>
        <v>5.1137420194632124E-3</v>
      </c>
      <c r="BC381" s="2">
        <f t="shared" si="364"/>
        <v>4.4505051757267712E-3</v>
      </c>
      <c r="BD381" s="2">
        <f t="shared" si="365"/>
        <v>6.6323684373644084E-4</v>
      </c>
      <c r="BE381" s="2">
        <f t="shared" si="366"/>
        <v>8.6350957664414557E-2</v>
      </c>
      <c r="BF381" s="2">
        <f t="shared" si="367"/>
        <v>0.88152234550300623</v>
      </c>
      <c r="BG381" s="2">
        <f t="shared" si="368"/>
        <v>2.7012954813115973E-2</v>
      </c>
      <c r="BH381" s="2">
        <f t="shared" si="369"/>
        <v>4.8658172946597994E-2</v>
      </c>
      <c r="BI381" s="2">
        <f t="shared" si="370"/>
        <v>7.2512876118189214E-3</v>
      </c>
      <c r="BJ381" s="2">
        <f t="shared" si="371"/>
        <v>0.94409053944158305</v>
      </c>
    </row>
    <row r="382" spans="1:62" ht="15.6" customHeight="1" x14ac:dyDescent="0.2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si="357"/>
        <v>838</v>
      </c>
      <c r="R382">
        <f t="shared" si="358"/>
        <v>147990</v>
      </c>
      <c r="Z382">
        <f t="shared" si="359"/>
        <v>142781</v>
      </c>
      <c r="AA382">
        <f t="shared" si="360"/>
        <v>13938</v>
      </c>
      <c r="AB382">
        <f t="shared" si="361"/>
        <v>838</v>
      </c>
      <c r="AC382">
        <f t="shared" si="362"/>
        <v>4371</v>
      </c>
      <c r="AE382" s="3">
        <f t="shared" si="337"/>
        <v>24551</v>
      </c>
      <c r="AF382" s="3">
        <f t="shared" si="338"/>
        <v>598</v>
      </c>
      <c r="AG382" s="3">
        <f t="shared" si="339"/>
        <v>20</v>
      </c>
      <c r="AH382" s="3">
        <f t="shared" si="340"/>
        <v>13</v>
      </c>
      <c r="AI382" s="3">
        <f t="shared" si="341"/>
        <v>6</v>
      </c>
      <c r="AJ382" s="3">
        <f t="shared" si="342"/>
        <v>7</v>
      </c>
      <c r="AK382" s="3">
        <f t="shared" si="343"/>
        <v>565</v>
      </c>
      <c r="AL382" s="3">
        <f t="shared" si="344"/>
        <v>13</v>
      </c>
      <c r="AM382" s="3"/>
      <c r="AN382" s="3">
        <f t="shared" si="345"/>
        <v>23953</v>
      </c>
      <c r="AO382" s="3">
        <f t="shared" si="346"/>
        <v>598</v>
      </c>
      <c r="AQ382" s="6">
        <f t="shared" si="347"/>
        <v>8.777283100002968E-3</v>
      </c>
      <c r="AR382" s="6">
        <f t="shared" si="348"/>
        <v>3.7066881547139405E-3</v>
      </c>
      <c r="AS382" s="6">
        <f t="shared" si="349"/>
        <v>1.3553808620222283E-3</v>
      </c>
      <c r="AT382" s="6">
        <f t="shared" si="350"/>
        <v>1.5757575757575758E-2</v>
      </c>
      <c r="AU382" s="6">
        <f t="shared" si="351"/>
        <v>5.6074766355140186E-2</v>
      </c>
      <c r="AV382" s="6">
        <f t="shared" si="352"/>
        <v>5.0247649127844378E-4</v>
      </c>
      <c r="AW382" s="6">
        <f t="shared" si="353"/>
        <v>3.9728300613151822E-3</v>
      </c>
      <c r="AX382" s="6">
        <f t="shared" si="354"/>
        <v>2.9830197338228544E-3</v>
      </c>
      <c r="AZ382" s="2">
        <f t="shared" si="355"/>
        <v>5.7387535980618486E-2</v>
      </c>
      <c r="BA382" s="17">
        <f t="shared" si="356"/>
        <v>2.4357459981263492E-2</v>
      </c>
      <c r="BB382" s="2">
        <f t="shared" si="363"/>
        <v>5.1751395682031517E-3</v>
      </c>
      <c r="BC382" s="2">
        <f t="shared" si="364"/>
        <v>4.4772985524430611E-3</v>
      </c>
      <c r="BD382" s="2">
        <f t="shared" si="365"/>
        <v>6.9784101576009087E-4</v>
      </c>
      <c r="BE382" s="2">
        <f t="shared" si="366"/>
        <v>8.6075292722691571E-2</v>
      </c>
      <c r="BF382" s="2">
        <f t="shared" si="367"/>
        <v>0.88175608912603132</v>
      </c>
      <c r="BG382" s="2">
        <f t="shared" si="368"/>
        <v>2.6993478583073958E-2</v>
      </c>
      <c r="BH382" s="2">
        <f t="shared" si="369"/>
        <v>4.9066053059014618E-2</v>
      </c>
      <c r="BI382" s="2">
        <f t="shared" si="370"/>
        <v>7.6475365457498645E-3</v>
      </c>
      <c r="BJ382" s="2">
        <f t="shared" si="371"/>
        <v>0.94328641039523553</v>
      </c>
    </row>
    <row r="383" spans="1:62" ht="15.6" customHeight="1" x14ac:dyDescent="0.2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si="357"/>
        <v>850</v>
      </c>
      <c r="R383">
        <f t="shared" si="358"/>
        <v>148595</v>
      </c>
      <c r="Z383">
        <f t="shared" si="359"/>
        <v>143362</v>
      </c>
      <c r="AA383">
        <f t="shared" si="360"/>
        <v>14115</v>
      </c>
      <c r="AB383">
        <f t="shared" si="361"/>
        <v>850</v>
      </c>
      <c r="AC383">
        <f t="shared" si="362"/>
        <v>4383</v>
      </c>
      <c r="AE383" s="3">
        <f t="shared" si="337"/>
        <v>26527</v>
      </c>
      <c r="AF383" s="3">
        <f t="shared" si="338"/>
        <v>782</v>
      </c>
      <c r="AG383" s="3">
        <f t="shared" si="339"/>
        <v>189</v>
      </c>
      <c r="AH383" s="3">
        <f t="shared" si="340"/>
        <v>12</v>
      </c>
      <c r="AI383" s="3">
        <f t="shared" si="341"/>
        <v>3</v>
      </c>
      <c r="AJ383" s="3">
        <f t="shared" si="342"/>
        <v>177</v>
      </c>
      <c r="AK383" s="3">
        <f t="shared" si="343"/>
        <v>581</v>
      </c>
      <c r="AL383" s="3">
        <f t="shared" si="344"/>
        <v>12</v>
      </c>
      <c r="AM383" s="3"/>
      <c r="AN383" s="3">
        <f t="shared" si="345"/>
        <v>25745</v>
      </c>
      <c r="AO383" s="3">
        <f t="shared" si="346"/>
        <v>782</v>
      </c>
      <c r="AQ383" s="6">
        <f t="shared" si="347"/>
        <v>9.4012102104507351E-3</v>
      </c>
      <c r="AR383" s="6">
        <f t="shared" si="348"/>
        <v>4.8293068524282393E-3</v>
      </c>
      <c r="AS383" s="6">
        <f t="shared" si="349"/>
        <v>1.279101245262588E-2</v>
      </c>
      <c r="AT383" s="6">
        <f t="shared" si="350"/>
        <v>1.4319809069212411E-2</v>
      </c>
      <c r="AU383" s="6">
        <f t="shared" si="351"/>
        <v>2.6548672566371681E-2</v>
      </c>
      <c r="AV383" s="6">
        <f t="shared" si="352"/>
        <v>1.2699095996556177E-2</v>
      </c>
      <c r="AW383" s="6">
        <f t="shared" si="353"/>
        <v>4.0691688670061142E-3</v>
      </c>
      <c r="AX383" s="6">
        <f t="shared" si="354"/>
        <v>2.7453671928620452E-3</v>
      </c>
      <c r="AZ383" s="2">
        <f t="shared" si="355"/>
        <v>5.7127609337174375E-2</v>
      </c>
      <c r="BA383" s="17">
        <f t="shared" si="356"/>
        <v>2.9479398348852114E-2</v>
      </c>
      <c r="BB383" s="2">
        <f t="shared" si="363"/>
        <v>5.2240181918751152E-3</v>
      </c>
      <c r="BC383" s="2">
        <f t="shared" si="364"/>
        <v>4.5110933562780408E-3</v>
      </c>
      <c r="BD383" s="2">
        <f t="shared" si="365"/>
        <v>7.1292483559707459E-4</v>
      </c>
      <c r="BE383" s="2">
        <f t="shared" si="366"/>
        <v>8.6749431503902644E-2</v>
      </c>
      <c r="BF383" s="2">
        <f t="shared" si="367"/>
        <v>0.88108905414541205</v>
      </c>
      <c r="BG383" s="2">
        <f t="shared" si="368"/>
        <v>2.6937496158810154E-2</v>
      </c>
      <c r="BH383" s="2">
        <f t="shared" si="369"/>
        <v>4.9047778149014364E-2</v>
      </c>
      <c r="BI383" s="2">
        <f t="shared" si="370"/>
        <v>7.7514199799532243E-3</v>
      </c>
      <c r="BJ383" s="2">
        <f t="shared" si="371"/>
        <v>0.94320080187103239</v>
      </c>
    </row>
    <row r="384" spans="1:62" ht="15.6" customHeight="1" x14ac:dyDescent="0.2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si="357"/>
        <v>848</v>
      </c>
      <c r="R384">
        <f t="shared" si="358"/>
        <v>148886</v>
      </c>
      <c r="Z384">
        <f t="shared" si="359"/>
        <v>143641</v>
      </c>
      <c r="AA384">
        <f t="shared" si="360"/>
        <v>14613</v>
      </c>
      <c r="AB384">
        <f t="shared" si="361"/>
        <v>848</v>
      </c>
      <c r="AC384">
        <f t="shared" si="362"/>
        <v>4397</v>
      </c>
      <c r="AE384" s="3">
        <f t="shared" si="337"/>
        <v>26163</v>
      </c>
      <c r="AF384" s="3">
        <f t="shared" si="338"/>
        <v>789</v>
      </c>
      <c r="AG384" s="3">
        <f t="shared" si="339"/>
        <v>496</v>
      </c>
      <c r="AH384" s="3">
        <f t="shared" si="340"/>
        <v>-2</v>
      </c>
      <c r="AI384" s="3">
        <f t="shared" si="341"/>
        <v>1</v>
      </c>
      <c r="AJ384" s="3">
        <f t="shared" si="342"/>
        <v>498</v>
      </c>
      <c r="AK384" s="3">
        <f t="shared" si="343"/>
        <v>279</v>
      </c>
      <c r="AL384" s="3">
        <f t="shared" si="344"/>
        <v>14</v>
      </c>
      <c r="AM384" s="3"/>
      <c r="AN384" s="3">
        <f t="shared" si="345"/>
        <v>25374</v>
      </c>
      <c r="AO384" s="3">
        <f t="shared" si="346"/>
        <v>789</v>
      </c>
      <c r="AQ384" s="6">
        <f t="shared" si="347"/>
        <v>9.185849936011882E-3</v>
      </c>
      <c r="AR384" s="6">
        <f t="shared" si="348"/>
        <v>4.849118062811136E-3</v>
      </c>
      <c r="AS384" s="6">
        <f t="shared" si="349"/>
        <v>3.314400267290344E-2</v>
      </c>
      <c r="AT384" s="6">
        <f t="shared" si="350"/>
        <v>-2.352941176470588E-3</v>
      </c>
      <c r="AU384" s="6">
        <f t="shared" si="351"/>
        <v>8.6206896551724137E-3</v>
      </c>
      <c r="AV384" s="6">
        <f t="shared" si="352"/>
        <v>3.5281615302869287E-2</v>
      </c>
      <c r="AW384" s="6">
        <f t="shared" si="353"/>
        <v>1.9461224034262915E-3</v>
      </c>
      <c r="AX384" s="6">
        <f t="shared" si="354"/>
        <v>3.1941592516541184E-3</v>
      </c>
      <c r="AZ384" s="2">
        <f t="shared" si="355"/>
        <v>5.6882117266246118E-2</v>
      </c>
      <c r="BA384" s="17">
        <f t="shared" si="356"/>
        <v>3.0157092076596722E-2</v>
      </c>
      <c r="BB384" s="2">
        <f t="shared" si="363"/>
        <v>5.1865760646854107E-3</v>
      </c>
      <c r="BC384" s="2">
        <f t="shared" si="364"/>
        <v>4.4709753576474475E-3</v>
      </c>
      <c r="BD384" s="2">
        <f t="shared" si="365"/>
        <v>7.1560070703796349E-4</v>
      </c>
      <c r="BE384" s="2">
        <f t="shared" si="366"/>
        <v>8.9376693435433863E-2</v>
      </c>
      <c r="BF384" s="2">
        <f t="shared" si="367"/>
        <v>0.87854359965504381</v>
      </c>
      <c r="BG384" s="2">
        <f t="shared" si="368"/>
        <v>2.6893130844836972E-2</v>
      </c>
      <c r="BH384" s="2">
        <f t="shared" si="369"/>
        <v>4.7280253541168098E-2</v>
      </c>
      <c r="BI384" s="2">
        <f t="shared" si="370"/>
        <v>7.5674277213634306E-3</v>
      </c>
      <c r="BJ384" s="2">
        <f t="shared" si="371"/>
        <v>0.94515231873746852</v>
      </c>
    </row>
    <row r="385" spans="1:62" ht="15.6" customHeight="1" x14ac:dyDescent="0.2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si="357"/>
        <v>847</v>
      </c>
      <c r="R385">
        <f t="shared" si="358"/>
        <v>149421</v>
      </c>
      <c r="Z385">
        <f t="shared" si="359"/>
        <v>144162</v>
      </c>
      <c r="AA385">
        <f t="shared" si="360"/>
        <v>14937</v>
      </c>
      <c r="AB385">
        <f t="shared" si="361"/>
        <v>847</v>
      </c>
      <c r="AC385">
        <f t="shared" si="362"/>
        <v>4412</v>
      </c>
      <c r="AE385" s="3">
        <f t="shared" si="337"/>
        <v>23761</v>
      </c>
      <c r="AF385" s="3">
        <f t="shared" si="338"/>
        <v>859</v>
      </c>
      <c r="AG385" s="3">
        <f t="shared" si="339"/>
        <v>323</v>
      </c>
      <c r="AH385" s="3">
        <f t="shared" si="340"/>
        <v>-1</v>
      </c>
      <c r="AI385" s="3">
        <f t="shared" si="341"/>
        <v>4</v>
      </c>
      <c r="AJ385" s="3">
        <f t="shared" si="342"/>
        <v>324</v>
      </c>
      <c r="AK385" s="3">
        <f t="shared" si="343"/>
        <v>521</v>
      </c>
      <c r="AL385" s="3">
        <f t="shared" si="344"/>
        <v>15</v>
      </c>
      <c r="AM385" s="3"/>
      <c r="AN385" s="3">
        <f t="shared" si="345"/>
        <v>22902</v>
      </c>
      <c r="AO385" s="3">
        <f t="shared" si="346"/>
        <v>859</v>
      </c>
      <c r="AQ385" s="6">
        <f t="shared" si="347"/>
        <v>8.2665703665666095E-3</v>
      </c>
      <c r="AR385" s="6">
        <f t="shared" si="348"/>
        <v>5.2538547636376979E-3</v>
      </c>
      <c r="AS385" s="6">
        <f t="shared" si="349"/>
        <v>2.0891274820516139E-2</v>
      </c>
      <c r="AT385" s="6">
        <f t="shared" si="350"/>
        <v>-1.1792452830188679E-3</v>
      </c>
      <c r="AU385" s="6">
        <f t="shared" si="351"/>
        <v>3.4188034188034191E-2</v>
      </c>
      <c r="AV385" s="6">
        <f t="shared" si="352"/>
        <v>2.2172038595770889E-2</v>
      </c>
      <c r="AW385" s="6">
        <f t="shared" si="353"/>
        <v>3.6270981126558573E-3</v>
      </c>
      <c r="AX385" s="6">
        <f t="shared" si="354"/>
        <v>3.4114168751421424E-3</v>
      </c>
      <c r="AZ385" s="2">
        <f t="shared" si="355"/>
        <v>5.6712152648502871E-2</v>
      </c>
      <c r="BA385" s="17">
        <f t="shared" si="356"/>
        <v>3.6151677117966415E-2</v>
      </c>
      <c r="BB385" s="2">
        <f t="shared" si="363"/>
        <v>5.1533846846517966E-3</v>
      </c>
      <c r="BC385" s="2">
        <f t="shared" si="364"/>
        <v>4.4171868725586825E-3</v>
      </c>
      <c r="BD385" s="2">
        <f t="shared" si="365"/>
        <v>7.3619781209311385E-4</v>
      </c>
      <c r="BE385" s="2">
        <f t="shared" si="366"/>
        <v>9.0880881977147443E-2</v>
      </c>
      <c r="BF385" s="2">
        <f t="shared" si="367"/>
        <v>0.87712189245427663</v>
      </c>
      <c r="BG385" s="2">
        <f t="shared" si="368"/>
        <v>2.6843840883924115E-2</v>
      </c>
      <c r="BH385" s="2">
        <f t="shared" si="369"/>
        <v>4.5995945261023824E-2</v>
      </c>
      <c r="BI385" s="2">
        <f t="shared" si="370"/>
        <v>7.6659908768373034E-3</v>
      </c>
      <c r="BJ385" s="2">
        <f t="shared" si="371"/>
        <v>0.94633806386213892</v>
      </c>
    </row>
    <row r="386" spans="1:62" ht="15.6" customHeight="1" x14ac:dyDescent="0.2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si="357"/>
        <v>853</v>
      </c>
      <c r="R386">
        <f t="shared" si="358"/>
        <v>150260</v>
      </c>
      <c r="Z386">
        <f t="shared" si="359"/>
        <v>144985</v>
      </c>
      <c r="AA386">
        <f t="shared" si="360"/>
        <v>14880</v>
      </c>
      <c r="AB386">
        <f t="shared" si="361"/>
        <v>853</v>
      </c>
      <c r="AC386">
        <f t="shared" si="362"/>
        <v>4422</v>
      </c>
      <c r="AE386" s="3">
        <f t="shared" si="337"/>
        <v>27688</v>
      </c>
      <c r="AF386" s="3">
        <f t="shared" si="338"/>
        <v>782</v>
      </c>
      <c r="AG386" s="3">
        <f t="shared" si="339"/>
        <v>-51</v>
      </c>
      <c r="AH386" s="3">
        <f t="shared" si="340"/>
        <v>6</v>
      </c>
      <c r="AI386" s="3">
        <f t="shared" si="341"/>
        <v>1</v>
      </c>
      <c r="AJ386" s="3">
        <f t="shared" si="342"/>
        <v>-57</v>
      </c>
      <c r="AK386" s="3">
        <f t="shared" si="343"/>
        <v>823</v>
      </c>
      <c r="AL386" s="3">
        <f t="shared" si="344"/>
        <v>10</v>
      </c>
      <c r="AM386" s="3"/>
      <c r="AN386" s="3">
        <f t="shared" si="345"/>
        <v>26906</v>
      </c>
      <c r="AO386" s="3">
        <f t="shared" si="346"/>
        <v>782</v>
      </c>
      <c r="AQ386" s="6">
        <f t="shared" si="347"/>
        <v>9.5538159537822773E-3</v>
      </c>
      <c r="AR386" s="6">
        <f t="shared" si="348"/>
        <v>4.7579065211307021E-3</v>
      </c>
      <c r="AS386" s="6">
        <f t="shared" si="349"/>
        <v>-3.2311201216421691E-3</v>
      </c>
      <c r="AT386" s="6">
        <f t="shared" si="350"/>
        <v>7.0838252656434475E-3</v>
      </c>
      <c r="AU386" s="6">
        <f t="shared" si="351"/>
        <v>8.2644628099173556E-3</v>
      </c>
      <c r="AV386" s="6">
        <f t="shared" si="352"/>
        <v>-3.8160273147218315E-3</v>
      </c>
      <c r="AW386" s="6">
        <f t="shared" si="353"/>
        <v>5.7088553155477863E-3</v>
      </c>
      <c r="AX386" s="6">
        <f t="shared" si="354"/>
        <v>2.2665457842248413E-3</v>
      </c>
      <c r="AZ386" s="2">
        <f t="shared" si="355"/>
        <v>5.644274021745186E-2</v>
      </c>
      <c r="BA386" s="17">
        <f t="shared" si="356"/>
        <v>2.8243282288355966E-2</v>
      </c>
      <c r="BB386" s="2">
        <f t="shared" si="363"/>
        <v>5.1653142787937509E-3</v>
      </c>
      <c r="BC386" s="2">
        <f t="shared" si="364"/>
        <v>4.4265471720964034E-3</v>
      </c>
      <c r="BD386" s="2">
        <f t="shared" si="365"/>
        <v>7.3876710669734766E-4</v>
      </c>
      <c r="BE386" s="2">
        <f t="shared" si="366"/>
        <v>9.0105365144725683E-2</v>
      </c>
      <c r="BF386" s="2">
        <f t="shared" si="367"/>
        <v>0.87795204069274557</v>
      </c>
      <c r="BG386" s="2">
        <f t="shared" si="368"/>
        <v>2.6777279883735013E-2</v>
      </c>
      <c r="BH386" s="2">
        <f t="shared" si="369"/>
        <v>4.6462848789169259E-2</v>
      </c>
      <c r="BI386" s="2">
        <f t="shared" si="370"/>
        <v>7.7544015763045824E-3</v>
      </c>
      <c r="BJ386" s="2">
        <f t="shared" si="371"/>
        <v>0.94578274963452613</v>
      </c>
    </row>
    <row r="387" spans="1:62" ht="15.6" customHeight="1" x14ac:dyDescent="0.2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si="357"/>
        <v>876</v>
      </c>
      <c r="R387">
        <f t="shared" si="358"/>
        <v>150523</v>
      </c>
      <c r="Z387">
        <f t="shared" si="359"/>
        <v>145217</v>
      </c>
      <c r="AA387">
        <f t="shared" si="360"/>
        <v>15316</v>
      </c>
      <c r="AB387">
        <f t="shared" si="361"/>
        <v>876</v>
      </c>
      <c r="AC387">
        <f t="shared" si="362"/>
        <v>4430</v>
      </c>
      <c r="AE387" s="3">
        <f t="shared" si="337"/>
        <v>24073</v>
      </c>
      <c r="AF387" s="3">
        <f t="shared" si="338"/>
        <v>699</v>
      </c>
      <c r="AG387" s="3">
        <f t="shared" si="339"/>
        <v>459</v>
      </c>
      <c r="AH387" s="3">
        <f t="shared" si="340"/>
        <v>23</v>
      </c>
      <c r="AI387" s="3">
        <f t="shared" si="341"/>
        <v>3</v>
      </c>
      <c r="AJ387" s="3">
        <f t="shared" si="342"/>
        <v>436</v>
      </c>
      <c r="AK387" s="3">
        <f t="shared" si="343"/>
        <v>232</v>
      </c>
      <c r="AL387" s="3">
        <f t="shared" si="344"/>
        <v>8</v>
      </c>
      <c r="AM387" s="3"/>
      <c r="AN387" s="3">
        <f t="shared" si="345"/>
        <v>23374</v>
      </c>
      <c r="AO387" s="3">
        <f t="shared" si="346"/>
        <v>699</v>
      </c>
      <c r="AQ387" s="6">
        <f t="shared" si="347"/>
        <v>8.2278435585243954E-3</v>
      </c>
      <c r="AR387" s="6">
        <f t="shared" si="348"/>
        <v>4.2327721932905417E-3</v>
      </c>
      <c r="AS387" s="6">
        <f t="shared" si="349"/>
        <v>2.9174346914129536E-2</v>
      </c>
      <c r="AT387" s="6">
        <f t="shared" si="350"/>
        <v>2.6963657678780773E-2</v>
      </c>
      <c r="AU387" s="6">
        <f t="shared" si="351"/>
        <v>2.4590163934426229E-2</v>
      </c>
      <c r="AV387" s="6">
        <f t="shared" si="352"/>
        <v>2.9301075268817204E-2</v>
      </c>
      <c r="AW387" s="6">
        <f t="shared" si="353"/>
        <v>1.600165534365624E-3</v>
      </c>
      <c r="AX387" s="6">
        <f t="shared" si="354"/>
        <v>1.8091361374943465E-3</v>
      </c>
      <c r="AZ387" s="2">
        <f t="shared" si="355"/>
        <v>5.6219087620810411E-2</v>
      </c>
      <c r="BA387" s="17">
        <f t="shared" si="356"/>
        <v>2.9036680098035145E-2</v>
      </c>
      <c r="BB387" s="2">
        <f t="shared" si="363"/>
        <v>5.2822315619365772E-3</v>
      </c>
      <c r="BC387" s="2">
        <f t="shared" si="364"/>
        <v>4.5284884737606954E-3</v>
      </c>
      <c r="BD387" s="2">
        <f t="shared" si="365"/>
        <v>7.5374308817588139E-4</v>
      </c>
      <c r="BE387" s="2">
        <f t="shared" si="366"/>
        <v>9.2354633108014395E-2</v>
      </c>
      <c r="BF387" s="2">
        <f t="shared" si="367"/>
        <v>0.87565048028509573</v>
      </c>
      <c r="BG387" s="2">
        <f t="shared" si="368"/>
        <v>2.6712655044953237E-2</v>
      </c>
      <c r="BH387" s="2">
        <f t="shared" si="369"/>
        <v>4.6380928853754944E-2</v>
      </c>
      <c r="BI387" s="2">
        <f t="shared" si="370"/>
        <v>7.7198616600790511E-3</v>
      </c>
      <c r="BJ387" s="2">
        <f t="shared" si="371"/>
        <v>0.94589920948616601</v>
      </c>
    </row>
    <row r="388" spans="1:62" ht="15.6" customHeight="1" x14ac:dyDescent="0.2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si="357"/>
        <v>906</v>
      </c>
      <c r="R388">
        <f t="shared" si="358"/>
        <v>150793</v>
      </c>
      <c r="Z388">
        <f t="shared" si="359"/>
        <v>145436</v>
      </c>
      <c r="AA388">
        <f t="shared" si="360"/>
        <v>15712</v>
      </c>
      <c r="AB388">
        <f t="shared" si="361"/>
        <v>906</v>
      </c>
      <c r="AC388">
        <f t="shared" si="362"/>
        <v>4451</v>
      </c>
      <c r="AE388" s="3">
        <f t="shared" si="337"/>
        <v>15977</v>
      </c>
      <c r="AF388" s="3">
        <f t="shared" si="338"/>
        <v>666</v>
      </c>
      <c r="AG388" s="3">
        <f t="shared" si="339"/>
        <v>426</v>
      </c>
      <c r="AH388" s="3">
        <f t="shared" si="340"/>
        <v>30</v>
      </c>
      <c r="AI388" s="3">
        <f t="shared" si="341"/>
        <v>-2</v>
      </c>
      <c r="AJ388" s="3">
        <f t="shared" si="342"/>
        <v>396</v>
      </c>
      <c r="AK388" s="3">
        <f t="shared" si="343"/>
        <v>219</v>
      </c>
      <c r="AL388" s="3">
        <f t="shared" si="344"/>
        <v>21</v>
      </c>
      <c r="AM388" s="3"/>
      <c r="AN388" s="3">
        <f t="shared" si="345"/>
        <v>15311</v>
      </c>
      <c r="AO388" s="3">
        <f t="shared" si="346"/>
        <v>666</v>
      </c>
      <c r="AQ388" s="6">
        <f t="shared" si="347"/>
        <v>5.4161708821066695E-3</v>
      </c>
      <c r="AR388" s="6">
        <f t="shared" si="348"/>
        <v>4.015943173801096E-3</v>
      </c>
      <c r="AS388" s="6">
        <f t="shared" si="349"/>
        <v>2.6309288537549408E-2</v>
      </c>
      <c r="AT388" s="6">
        <f t="shared" si="350"/>
        <v>3.4246575342465752E-2</v>
      </c>
      <c r="AU388" s="6">
        <f t="shared" si="351"/>
        <v>-1.6E-2</v>
      </c>
      <c r="AV388" s="6">
        <f t="shared" si="352"/>
        <v>2.5855314703577957E-2</v>
      </c>
      <c r="AW388" s="6">
        <f t="shared" si="353"/>
        <v>1.5080878960452289E-3</v>
      </c>
      <c r="AX388" s="6">
        <f t="shared" si="354"/>
        <v>4.7404063205417606E-3</v>
      </c>
      <c r="AZ388" s="2">
        <f t="shared" si="355"/>
        <v>5.6140792158192919E-2</v>
      </c>
      <c r="BA388" s="17">
        <f t="shared" si="356"/>
        <v>4.1684922075483508E-2</v>
      </c>
      <c r="BB388" s="2">
        <f t="shared" si="363"/>
        <v>5.4412780396985074E-3</v>
      </c>
      <c r="BC388" s="2">
        <f t="shared" si="364"/>
        <v>4.7025614846401007E-3</v>
      </c>
      <c r="BD388" s="2">
        <f t="shared" si="365"/>
        <v>7.3871655505840662E-4</v>
      </c>
      <c r="BE388" s="2">
        <f t="shared" si="366"/>
        <v>9.4363532626647845E-2</v>
      </c>
      <c r="BF388" s="2">
        <f t="shared" si="367"/>
        <v>0.87346325936158076</v>
      </c>
      <c r="BG388" s="2">
        <f t="shared" si="368"/>
        <v>2.673192997207291E-2</v>
      </c>
      <c r="BH388" s="2">
        <f t="shared" si="369"/>
        <v>4.7117583343362621E-2</v>
      </c>
      <c r="BI388" s="2">
        <f t="shared" si="370"/>
        <v>7.4016127091106028E-3</v>
      </c>
      <c r="BJ388" s="2">
        <f t="shared" si="371"/>
        <v>0.94548080394752676</v>
      </c>
    </row>
    <row r="389" spans="1:62" ht="15.6" customHeight="1" x14ac:dyDescent="0.2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si="357"/>
        <v>935</v>
      </c>
      <c r="R389">
        <f t="shared" si="358"/>
        <v>151702</v>
      </c>
      <c r="Z389">
        <f t="shared" si="359"/>
        <v>146296</v>
      </c>
      <c r="AA389">
        <f t="shared" si="360"/>
        <v>15554</v>
      </c>
      <c r="AB389">
        <f t="shared" si="361"/>
        <v>935</v>
      </c>
      <c r="AC389">
        <f t="shared" si="362"/>
        <v>4471</v>
      </c>
      <c r="AE389" s="3">
        <f t="shared" si="337"/>
        <v>24979</v>
      </c>
      <c r="AF389" s="3">
        <f t="shared" si="338"/>
        <v>751</v>
      </c>
      <c r="AG389" s="3">
        <f t="shared" si="339"/>
        <v>-129</v>
      </c>
      <c r="AH389" s="3">
        <f t="shared" si="340"/>
        <v>29</v>
      </c>
      <c r="AI389" s="3">
        <f t="shared" si="341"/>
        <v>-2</v>
      </c>
      <c r="AJ389" s="3">
        <f t="shared" si="342"/>
        <v>-158</v>
      </c>
      <c r="AK389" s="3">
        <f t="shared" si="343"/>
        <v>860</v>
      </c>
      <c r="AL389" s="3">
        <f t="shared" si="344"/>
        <v>20</v>
      </c>
      <c r="AM389" s="3"/>
      <c r="AN389" s="3">
        <f t="shared" si="345"/>
        <v>24228</v>
      </c>
      <c r="AO389" s="3">
        <f t="shared" si="346"/>
        <v>751</v>
      </c>
      <c r="AQ389" s="6">
        <f t="shared" si="347"/>
        <v>8.4222146321101532E-3</v>
      </c>
      <c r="AR389" s="6">
        <f t="shared" si="348"/>
        <v>4.5103750638118972E-3</v>
      </c>
      <c r="AS389" s="6">
        <f t="shared" si="349"/>
        <v>-7.7626669876038031E-3</v>
      </c>
      <c r="AT389" s="6">
        <f t="shared" si="350"/>
        <v>3.2008830022075052E-2</v>
      </c>
      <c r="AU389" s="6">
        <f t="shared" si="351"/>
        <v>-1.6260162601626018E-2</v>
      </c>
      <c r="AV389" s="6">
        <f t="shared" si="352"/>
        <v>-1.0056008146639511E-2</v>
      </c>
      <c r="AW389" s="6">
        <f t="shared" si="353"/>
        <v>5.9132539398773342E-3</v>
      </c>
      <c r="AX389" s="6">
        <f t="shared" si="354"/>
        <v>4.4933722758930573E-3</v>
      </c>
      <c r="AZ389" s="2">
        <f t="shared" si="355"/>
        <v>5.5923012572446543E-2</v>
      </c>
      <c r="BA389" s="17">
        <f t="shared" si="356"/>
        <v>3.0065254814043797E-2</v>
      </c>
      <c r="BB389" s="2">
        <f t="shared" si="363"/>
        <v>5.5902329363371117E-3</v>
      </c>
      <c r="BC389" s="2">
        <f t="shared" si="364"/>
        <v>4.86679102692878E-3</v>
      </c>
      <c r="BD389" s="2">
        <f t="shared" si="365"/>
        <v>7.2344190940833218E-4</v>
      </c>
      <c r="BE389" s="2">
        <f t="shared" si="366"/>
        <v>9.2995169082125601E-2</v>
      </c>
      <c r="BF389" s="2">
        <f t="shared" si="367"/>
        <v>0.87468312048596164</v>
      </c>
      <c r="BG389" s="2">
        <f t="shared" si="368"/>
        <v>2.6731477495575643E-2</v>
      </c>
      <c r="BH389" s="2">
        <f t="shared" si="369"/>
        <v>4.9366244162775186E-2</v>
      </c>
      <c r="BI389" s="2">
        <f t="shared" si="370"/>
        <v>7.3382254836557703E-3</v>
      </c>
      <c r="BJ389" s="2">
        <f t="shared" si="371"/>
        <v>0.94329553035356906</v>
      </c>
    </row>
    <row r="390" spans="1:62" ht="15.6" customHeight="1" x14ac:dyDescent="0.2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si="357"/>
        <v>931</v>
      </c>
      <c r="R390">
        <f t="shared" si="358"/>
        <v>152565</v>
      </c>
      <c r="Z390">
        <f t="shared" si="359"/>
        <v>147141</v>
      </c>
      <c r="AA390">
        <f t="shared" si="360"/>
        <v>15456</v>
      </c>
      <c r="AB390">
        <f t="shared" si="361"/>
        <v>931</v>
      </c>
      <c r="AC390">
        <f t="shared" si="362"/>
        <v>4493</v>
      </c>
      <c r="AE390" s="3">
        <f t="shared" si="337"/>
        <v>25977</v>
      </c>
      <c r="AF390" s="3">
        <f t="shared" si="338"/>
        <v>765</v>
      </c>
      <c r="AG390" s="3">
        <f t="shared" si="339"/>
        <v>-102</v>
      </c>
      <c r="AH390" s="3">
        <f t="shared" si="340"/>
        <v>-4</v>
      </c>
      <c r="AI390" s="3">
        <f t="shared" si="341"/>
        <v>-2</v>
      </c>
      <c r="AJ390" s="3">
        <f t="shared" si="342"/>
        <v>-98</v>
      </c>
      <c r="AK390" s="3">
        <f t="shared" si="343"/>
        <v>845</v>
      </c>
      <c r="AL390" s="3">
        <f t="shared" si="344"/>
        <v>22</v>
      </c>
      <c r="AM390" s="3"/>
      <c r="AN390" s="3">
        <f t="shared" si="345"/>
        <v>25212</v>
      </c>
      <c r="AO390" s="3">
        <f t="shared" si="346"/>
        <v>765</v>
      </c>
      <c r="AQ390" s="6">
        <f t="shared" si="347"/>
        <v>8.6855604438372536E-3</v>
      </c>
      <c r="AR390" s="6">
        <f t="shared" si="348"/>
        <v>4.5738269479121824E-3</v>
      </c>
      <c r="AS390" s="6">
        <f t="shared" si="349"/>
        <v>-6.185942143247013E-3</v>
      </c>
      <c r="AT390" s="6">
        <f t="shared" si="350"/>
        <v>-4.2780748663101605E-3</v>
      </c>
      <c r="AU390" s="6">
        <f t="shared" si="351"/>
        <v>-1.6528925619834711E-2</v>
      </c>
      <c r="AV390" s="6">
        <f t="shared" si="352"/>
        <v>-6.3006300630063005E-3</v>
      </c>
      <c r="AW390" s="6">
        <f t="shared" si="353"/>
        <v>5.7759610652376005E-3</v>
      </c>
      <c r="AX390" s="6">
        <f t="shared" si="354"/>
        <v>4.9205994184746138E-3</v>
      </c>
      <c r="AZ390" s="2">
        <f t="shared" si="355"/>
        <v>5.5695052013671427E-2</v>
      </c>
      <c r="BA390" s="17">
        <f t="shared" si="356"/>
        <v>2.9449128074835431E-2</v>
      </c>
      <c r="BB390" s="2">
        <f t="shared" si="363"/>
        <v>5.5409740449110529E-3</v>
      </c>
      <c r="BC390" s="2">
        <f t="shared" si="364"/>
        <v>4.8327292421780615E-3</v>
      </c>
      <c r="BD390" s="2">
        <f t="shared" si="365"/>
        <v>7.0824480273299175E-4</v>
      </c>
      <c r="BE390" s="2">
        <f t="shared" si="366"/>
        <v>9.1988501437320333E-2</v>
      </c>
      <c r="BF390" s="2">
        <f t="shared" si="367"/>
        <v>0.8757298194868498</v>
      </c>
      <c r="BG390" s="2">
        <f t="shared" si="368"/>
        <v>2.6740705030918754E-2</v>
      </c>
      <c r="BH390" s="2">
        <f t="shared" si="369"/>
        <v>4.9551473729175566E-2</v>
      </c>
      <c r="BI390" s="2">
        <f t="shared" si="370"/>
        <v>7.261853908586074E-3</v>
      </c>
      <c r="BJ390" s="2">
        <f t="shared" si="371"/>
        <v>0.94318667236223841</v>
      </c>
    </row>
    <row r="391" spans="1:62" ht="15.6" customHeight="1" x14ac:dyDescent="0.2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:Q397" si="372">H391+L391</f>
        <v>931</v>
      </c>
      <c r="R391">
        <f t="shared" ref="R391:R397" si="373">Q391+N391+O391</f>
        <v>153853</v>
      </c>
      <c r="Z391">
        <f t="shared" ref="Z391:Z397" si="374">N391</f>
        <v>148409</v>
      </c>
      <c r="AA391">
        <f t="shared" ref="AA391:AA397" si="375">M391</f>
        <v>15063</v>
      </c>
      <c r="AB391">
        <f t="shared" ref="AB391:AB397" si="376">H391</f>
        <v>931</v>
      </c>
      <c r="AC391">
        <f t="shared" ref="AC391:AC397" si="377">O391</f>
        <v>4513</v>
      </c>
      <c r="AE391" s="3">
        <f t="shared" si="337"/>
        <v>25226</v>
      </c>
      <c r="AF391" s="3">
        <f t="shared" si="338"/>
        <v>895</v>
      </c>
      <c r="AG391" s="3">
        <f t="shared" si="339"/>
        <v>-393</v>
      </c>
      <c r="AH391" s="3">
        <f t="shared" si="340"/>
        <v>0</v>
      </c>
      <c r="AI391" s="3">
        <f t="shared" si="341"/>
        <v>-1</v>
      </c>
      <c r="AJ391" s="3">
        <f t="shared" si="342"/>
        <v>-393</v>
      </c>
      <c r="AK391" s="3">
        <f t="shared" si="343"/>
        <v>1268</v>
      </c>
      <c r="AL391" s="3">
        <f t="shared" si="344"/>
        <v>20</v>
      </c>
      <c r="AM391" s="3"/>
      <c r="AN391" s="3">
        <f t="shared" si="345"/>
        <v>24331</v>
      </c>
      <c r="AO391" s="3">
        <f t="shared" si="346"/>
        <v>895</v>
      </c>
      <c r="AQ391" s="6">
        <f t="shared" si="347"/>
        <v>8.3618320453804906E-3</v>
      </c>
      <c r="AR391" s="6">
        <f t="shared" si="348"/>
        <v>5.3267151129918287E-3</v>
      </c>
      <c r="AS391" s="6">
        <f t="shared" si="349"/>
        <v>-2.3982425093061574E-2</v>
      </c>
      <c r="AT391" s="6">
        <f t="shared" si="350"/>
        <v>0</v>
      </c>
      <c r="AU391" s="6">
        <f t="shared" si="351"/>
        <v>-8.4033613445378148E-3</v>
      </c>
      <c r="AV391" s="6">
        <f t="shared" si="352"/>
        <v>-2.5427018633540372E-2</v>
      </c>
      <c r="AW391" s="6">
        <f t="shared" si="353"/>
        <v>8.6175844937848734E-3</v>
      </c>
      <c r="AX391" s="6">
        <f t="shared" si="354"/>
        <v>4.4513687959047404E-3</v>
      </c>
      <c r="AZ391" s="2">
        <f t="shared" si="355"/>
        <v>5.5527412789292935E-2</v>
      </c>
      <c r="BA391" s="17">
        <f t="shared" si="356"/>
        <v>3.5479267422500592E-2</v>
      </c>
      <c r="BB391" s="2">
        <f t="shared" si="363"/>
        <v>5.5116152407113598E-3</v>
      </c>
      <c r="BC391" s="2">
        <f t="shared" si="364"/>
        <v>4.8130431693859674E-3</v>
      </c>
      <c r="BD391" s="2">
        <f t="shared" si="365"/>
        <v>6.9857207132539248E-4</v>
      </c>
      <c r="BE391" s="2">
        <f t="shared" si="366"/>
        <v>8.9174500935376169E-2</v>
      </c>
      <c r="BF391" s="2">
        <f t="shared" si="367"/>
        <v>0.87859646214686593</v>
      </c>
      <c r="BG391" s="2">
        <f t="shared" si="368"/>
        <v>2.671742167704658E-2</v>
      </c>
      <c r="BH391" s="2">
        <f t="shared" si="369"/>
        <v>5.0831561835688384E-2</v>
      </c>
      <c r="BI391" s="2">
        <f t="shared" si="370"/>
        <v>7.3777666624984372E-3</v>
      </c>
      <c r="BJ391" s="2">
        <f t="shared" si="371"/>
        <v>0.94179067150181317</v>
      </c>
    </row>
    <row r="392" spans="1:62" ht="15.6" customHeight="1" x14ac:dyDescent="0.2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si="372"/>
        <v>920</v>
      </c>
      <c r="R392">
        <f t="shared" si="373"/>
        <v>154325</v>
      </c>
      <c r="Z392">
        <f t="shared" si="374"/>
        <v>148870</v>
      </c>
      <c r="AA392">
        <f t="shared" si="375"/>
        <v>15483</v>
      </c>
      <c r="AB392">
        <f t="shared" si="376"/>
        <v>920</v>
      </c>
      <c r="AC392">
        <f t="shared" si="377"/>
        <v>4535</v>
      </c>
      <c r="AE392" s="3">
        <f t="shared" si="337"/>
        <v>27829</v>
      </c>
      <c r="AF392" s="3">
        <f t="shared" si="338"/>
        <v>892</v>
      </c>
      <c r="AG392" s="3">
        <f t="shared" si="339"/>
        <v>409</v>
      </c>
      <c r="AH392" s="3">
        <f t="shared" si="340"/>
        <v>-11</v>
      </c>
      <c r="AI392" s="3">
        <f t="shared" si="341"/>
        <v>3</v>
      </c>
      <c r="AJ392" s="3">
        <f t="shared" si="342"/>
        <v>420</v>
      </c>
      <c r="AK392" s="3">
        <f t="shared" si="343"/>
        <v>461</v>
      </c>
      <c r="AL392" s="3">
        <f t="shared" si="344"/>
        <v>22</v>
      </c>
      <c r="AM392" s="3"/>
      <c r="AN392" s="3">
        <f t="shared" si="345"/>
        <v>26937</v>
      </c>
      <c r="AO392" s="3">
        <f t="shared" si="346"/>
        <v>892</v>
      </c>
      <c r="AQ392" s="6">
        <f t="shared" si="347"/>
        <v>9.1481705138248184E-3</v>
      </c>
      <c r="AR392" s="6">
        <f t="shared" si="348"/>
        <v>5.2807312510360178E-3</v>
      </c>
      <c r="AS392" s="6">
        <f t="shared" si="349"/>
        <v>2.557208953357509E-2</v>
      </c>
      <c r="AT392" s="6">
        <f t="shared" si="350"/>
        <v>-1.1815252416756176E-2</v>
      </c>
      <c r="AU392" s="6">
        <f t="shared" si="351"/>
        <v>2.5423728813559324E-2</v>
      </c>
      <c r="AV392" s="6">
        <f t="shared" si="352"/>
        <v>2.7882891854212308E-2</v>
      </c>
      <c r="AW392" s="6">
        <f t="shared" si="353"/>
        <v>3.1062806164046655E-3</v>
      </c>
      <c r="AX392" s="6">
        <f t="shared" si="354"/>
        <v>4.8748061156658543E-3</v>
      </c>
      <c r="AZ392" s="2">
        <f t="shared" si="355"/>
        <v>5.531461064322845E-2</v>
      </c>
      <c r="BA392" s="17">
        <f t="shared" si="356"/>
        <v>3.2052894462610948E-2</v>
      </c>
      <c r="BB392" s="2">
        <f t="shared" si="363"/>
        <v>5.4178837275040042E-3</v>
      </c>
      <c r="BC392" s="2">
        <f t="shared" si="364"/>
        <v>4.7053142372561951E-3</v>
      </c>
      <c r="BD392" s="2">
        <f t="shared" si="365"/>
        <v>7.1256949024780928E-4</v>
      </c>
      <c r="BE392" s="2">
        <f t="shared" si="366"/>
        <v>9.1179449731461415E-2</v>
      </c>
      <c r="BF392" s="2">
        <f t="shared" si="367"/>
        <v>0.87669603316687084</v>
      </c>
      <c r="BG392" s="2">
        <f t="shared" si="368"/>
        <v>2.6706633374163763E-2</v>
      </c>
      <c r="BH392" s="2">
        <f t="shared" si="369"/>
        <v>4.8710601719197708E-2</v>
      </c>
      <c r="BI392" s="2">
        <f t="shared" si="370"/>
        <v>7.3766993842589767E-3</v>
      </c>
      <c r="BJ392" s="2">
        <f t="shared" si="371"/>
        <v>0.94391269889654328</v>
      </c>
    </row>
    <row r="393" spans="1:62" ht="15.6" customHeight="1" x14ac:dyDescent="0.2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si="372"/>
        <v>940</v>
      </c>
      <c r="R393">
        <f t="shared" si="373"/>
        <v>155226</v>
      </c>
      <c r="Z393">
        <f t="shared" si="374"/>
        <v>149728</v>
      </c>
      <c r="AA393">
        <f t="shared" si="375"/>
        <v>15472</v>
      </c>
      <c r="AB393">
        <f t="shared" si="376"/>
        <v>940</v>
      </c>
      <c r="AC393">
        <f t="shared" si="377"/>
        <v>4558</v>
      </c>
      <c r="AE393" s="3">
        <f t="shared" si="337"/>
        <v>29038</v>
      </c>
      <c r="AF393" s="3">
        <f t="shared" si="338"/>
        <v>890</v>
      </c>
      <c r="AG393" s="3">
        <f t="shared" si="339"/>
        <v>9</v>
      </c>
      <c r="AH393" s="3">
        <f t="shared" si="340"/>
        <v>20</v>
      </c>
      <c r="AI393" s="3">
        <f t="shared" si="341"/>
        <v>6</v>
      </c>
      <c r="AJ393" s="3">
        <f t="shared" si="342"/>
        <v>-11</v>
      </c>
      <c r="AK393" s="3">
        <f t="shared" si="343"/>
        <v>858</v>
      </c>
      <c r="AL393" s="3">
        <f t="shared" si="344"/>
        <v>23</v>
      </c>
      <c r="AM393" s="3"/>
      <c r="AN393" s="3">
        <f t="shared" si="345"/>
        <v>28148</v>
      </c>
      <c r="AO393" s="3">
        <f t="shared" si="346"/>
        <v>890</v>
      </c>
      <c r="AQ393" s="6">
        <f t="shared" si="347"/>
        <v>9.4590694422999368E-3</v>
      </c>
      <c r="AR393" s="6">
        <f t="shared" si="348"/>
        <v>5.2412136059549613E-3</v>
      </c>
      <c r="AS393" s="6">
        <f t="shared" si="349"/>
        <v>5.4868011949033718E-4</v>
      </c>
      <c r="AT393" s="6">
        <f t="shared" si="350"/>
        <v>2.1739130434782608E-2</v>
      </c>
      <c r="AU393" s="6">
        <f t="shared" si="351"/>
        <v>4.9586776859504134E-2</v>
      </c>
      <c r="AV393" s="6">
        <f t="shared" si="352"/>
        <v>-7.1045662985209587E-4</v>
      </c>
      <c r="AW393" s="6">
        <f t="shared" si="353"/>
        <v>5.763417747027608E-3</v>
      </c>
      <c r="AX393" s="6">
        <f t="shared" si="354"/>
        <v>5.0716648291069463E-3</v>
      </c>
      <c r="AZ393" s="2">
        <f t="shared" si="355"/>
        <v>5.5083487796944462E-2</v>
      </c>
      <c r="BA393" s="17">
        <f t="shared" si="356"/>
        <v>3.0649493766788348E-2</v>
      </c>
      <c r="BB393" s="2">
        <f t="shared" si="363"/>
        <v>5.5068014856647415E-3</v>
      </c>
      <c r="BC393" s="2">
        <f t="shared" si="364"/>
        <v>4.7627974551547178E-3</v>
      </c>
      <c r="BD393" s="2">
        <f t="shared" si="365"/>
        <v>7.4400403051002359E-4</v>
      </c>
      <c r="BE393" s="2">
        <f t="shared" si="366"/>
        <v>9.0639609134260501E-2</v>
      </c>
      <c r="BF393" s="2">
        <f t="shared" si="367"/>
        <v>0.87715146047405357</v>
      </c>
      <c r="BG393" s="2">
        <f t="shared" si="368"/>
        <v>2.6702128906021159E-2</v>
      </c>
      <c r="BH393" s="2">
        <f t="shared" si="369"/>
        <v>4.9536924201803556E-2</v>
      </c>
      <c r="BI393" s="2">
        <f t="shared" si="370"/>
        <v>7.7382403119668538E-3</v>
      </c>
      <c r="BJ393" s="2">
        <f t="shared" si="371"/>
        <v>0.94272483548622954</v>
      </c>
    </row>
    <row r="394" spans="1:62" ht="15.6" customHeight="1" x14ac:dyDescent="0.2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si="372"/>
        <v>973</v>
      </c>
      <c r="R394">
        <f t="shared" si="373"/>
        <v>155624</v>
      </c>
      <c r="Z394">
        <f t="shared" si="374"/>
        <v>150068</v>
      </c>
      <c r="AA394">
        <f t="shared" si="375"/>
        <v>16027</v>
      </c>
      <c r="AB394">
        <f t="shared" si="376"/>
        <v>973</v>
      </c>
      <c r="AC394">
        <f t="shared" si="377"/>
        <v>4583</v>
      </c>
      <c r="AE394" s="3">
        <f t="shared" si="337"/>
        <v>25247</v>
      </c>
      <c r="AF394" s="3">
        <f t="shared" si="338"/>
        <v>953</v>
      </c>
      <c r="AG394" s="3">
        <f t="shared" si="339"/>
        <v>588</v>
      </c>
      <c r="AH394" s="3">
        <f t="shared" si="340"/>
        <v>33</v>
      </c>
      <c r="AI394" s="3">
        <f t="shared" si="341"/>
        <v>2</v>
      </c>
      <c r="AJ394" s="3">
        <f t="shared" si="342"/>
        <v>555</v>
      </c>
      <c r="AK394" s="3">
        <f t="shared" si="343"/>
        <v>340</v>
      </c>
      <c r="AL394" s="3">
        <f t="shared" si="344"/>
        <v>25</v>
      </c>
      <c r="AM394" s="3"/>
      <c r="AN394" s="3">
        <f t="shared" si="345"/>
        <v>24294</v>
      </c>
      <c r="AO394" s="3">
        <f t="shared" si="346"/>
        <v>953</v>
      </c>
      <c r="AQ394" s="6">
        <f t="shared" si="347"/>
        <v>8.1470949654328505E-3</v>
      </c>
      <c r="AR394" s="6">
        <f t="shared" si="348"/>
        <v>5.5829593785515939E-3</v>
      </c>
      <c r="AS394" s="6">
        <f t="shared" si="349"/>
        <v>3.5827443334145746E-2</v>
      </c>
      <c r="AT394" s="6">
        <f t="shared" si="350"/>
        <v>3.5106382978723406E-2</v>
      </c>
      <c r="AU394" s="6">
        <f t="shared" si="351"/>
        <v>1.5748031496062992E-2</v>
      </c>
      <c r="AV394" s="6">
        <f t="shared" si="352"/>
        <v>3.5871251292657703E-2</v>
      </c>
      <c r="AW394" s="6">
        <f t="shared" si="353"/>
        <v>2.2707843556315451E-3</v>
      </c>
      <c r="AX394" s="6">
        <f t="shared" si="354"/>
        <v>5.4848617814831063E-3</v>
      </c>
      <c r="AZ394" s="2">
        <f t="shared" si="355"/>
        <v>5.4943387674635892E-2</v>
      </c>
      <c r="BA394" s="17">
        <f t="shared" si="356"/>
        <v>3.7747059056521565E-2</v>
      </c>
      <c r="BB394" s="2">
        <f t="shared" si="363"/>
        <v>5.6684784825022866E-3</v>
      </c>
      <c r="BC394" s="2">
        <f t="shared" si="364"/>
        <v>4.9169535860554264E-3</v>
      </c>
      <c r="BD394" s="2">
        <f t="shared" si="365"/>
        <v>7.5152489644686015E-4</v>
      </c>
      <c r="BE394" s="2">
        <f t="shared" si="366"/>
        <v>9.3369686165533552E-2</v>
      </c>
      <c r="BF394" s="2">
        <f t="shared" si="367"/>
        <v>0.87426231131773191</v>
      </c>
      <c r="BG394" s="2">
        <f t="shared" si="368"/>
        <v>2.6699524034232251E-2</v>
      </c>
      <c r="BH394" s="2">
        <f t="shared" si="369"/>
        <v>4.9647058823529412E-2</v>
      </c>
      <c r="BI394" s="2">
        <f t="shared" si="370"/>
        <v>7.5882352941176474E-3</v>
      </c>
      <c r="BJ394" s="2">
        <f t="shared" si="371"/>
        <v>0.94276470588235295</v>
      </c>
    </row>
    <row r="395" spans="1:62" ht="15.6" customHeight="1" x14ac:dyDescent="0.2">
      <c r="A395" s="4">
        <v>44284</v>
      </c>
      <c r="B395">
        <f>Foglio1!S166</f>
        <v>3147423</v>
      </c>
      <c r="C395">
        <f>Foglio1!T166</f>
        <v>1279237</v>
      </c>
      <c r="E395">
        <f>Foglio1!R166</f>
        <v>172450</v>
      </c>
      <c r="G395">
        <f>Foglio1!K166</f>
        <v>17417</v>
      </c>
      <c r="H395" s="5">
        <f>Foglio1!I166</f>
        <v>1009</v>
      </c>
      <c r="I395" s="5">
        <f>Foglio1!G166</f>
        <v>876</v>
      </c>
      <c r="J395" s="5">
        <f>Foglio1!H166</f>
        <v>133</v>
      </c>
      <c r="K395" s="5">
        <f>Foglio1!V166</f>
        <v>7</v>
      </c>
      <c r="M395" s="5">
        <f>Foglio1!J166</f>
        <v>16408</v>
      </c>
      <c r="N395" s="5">
        <f>Foglio1!N166</f>
        <v>150426</v>
      </c>
      <c r="O395" s="5">
        <f>Foglio1!O166</f>
        <v>4607</v>
      </c>
      <c r="Q395">
        <f t="shared" si="372"/>
        <v>1009</v>
      </c>
      <c r="R395">
        <f t="shared" si="373"/>
        <v>156042</v>
      </c>
      <c r="Z395">
        <f t="shared" si="374"/>
        <v>150426</v>
      </c>
      <c r="AA395">
        <f t="shared" si="375"/>
        <v>16408</v>
      </c>
      <c r="AB395">
        <f t="shared" si="376"/>
        <v>1009</v>
      </c>
      <c r="AC395">
        <f t="shared" si="377"/>
        <v>4607</v>
      </c>
      <c r="AE395" s="3">
        <f t="shared" si="337"/>
        <v>23280</v>
      </c>
      <c r="AF395" s="3">
        <f t="shared" si="338"/>
        <v>799</v>
      </c>
      <c r="AG395" s="3">
        <f t="shared" si="339"/>
        <v>417</v>
      </c>
      <c r="AH395" s="3">
        <f t="shared" si="340"/>
        <v>36</v>
      </c>
      <c r="AI395" s="3">
        <f t="shared" si="341"/>
        <v>4</v>
      </c>
      <c r="AJ395" s="3">
        <f t="shared" si="342"/>
        <v>381</v>
      </c>
      <c r="AK395" s="3">
        <f t="shared" si="343"/>
        <v>358</v>
      </c>
      <c r="AL395" s="3">
        <f t="shared" si="344"/>
        <v>24</v>
      </c>
      <c r="AM395" s="3"/>
      <c r="AN395" s="3">
        <f t="shared" si="345"/>
        <v>22481</v>
      </c>
      <c r="AO395" s="3">
        <f t="shared" si="346"/>
        <v>799</v>
      </c>
      <c r="AQ395" s="6">
        <f t="shared" si="347"/>
        <v>7.4516435387240593E-3</v>
      </c>
      <c r="AR395" s="6">
        <f t="shared" si="348"/>
        <v>4.6547937384576847E-3</v>
      </c>
      <c r="AS395" s="6">
        <f t="shared" si="349"/>
        <v>2.4529411764705883E-2</v>
      </c>
      <c r="AT395" s="6">
        <f t="shared" si="350"/>
        <v>3.6998972250770812E-2</v>
      </c>
      <c r="AU395" s="6">
        <f t="shared" si="351"/>
        <v>3.1007751937984496E-2</v>
      </c>
      <c r="AV395" s="6">
        <f t="shared" si="352"/>
        <v>2.3772384101828165E-2</v>
      </c>
      <c r="AW395" s="6">
        <f t="shared" si="353"/>
        <v>2.3855852013753764E-3</v>
      </c>
      <c r="AX395" s="6">
        <f t="shared" si="354"/>
        <v>5.236744490508401E-3</v>
      </c>
      <c r="AZ395" s="2">
        <f t="shared" si="355"/>
        <v>5.4790855884321872E-2</v>
      </c>
      <c r="BA395" s="17">
        <f t="shared" si="356"/>
        <v>3.4321305841924402E-2</v>
      </c>
      <c r="BB395" s="2">
        <f t="shared" si="363"/>
        <v>5.8509712960278341E-3</v>
      </c>
      <c r="BC395" s="2">
        <f t="shared" si="364"/>
        <v>5.0797332560162363E-3</v>
      </c>
      <c r="BD395" s="2">
        <f t="shared" si="365"/>
        <v>7.712380400115976E-4</v>
      </c>
      <c r="BE395" s="2">
        <f t="shared" si="366"/>
        <v>9.514641925195709E-2</v>
      </c>
      <c r="BF395" s="2">
        <f t="shared" si="367"/>
        <v>0.87228761959988399</v>
      </c>
      <c r="BG395" s="2">
        <f t="shared" si="368"/>
        <v>2.6714989852131051E-2</v>
      </c>
      <c r="BH395" s="2">
        <f t="shared" si="369"/>
        <v>5.0295688120801513E-2</v>
      </c>
      <c r="BI395" s="2">
        <f t="shared" si="370"/>
        <v>7.6362174886605043E-3</v>
      </c>
      <c r="BJ395" s="2">
        <f t="shared" si="371"/>
        <v>0.94206809439053796</v>
      </c>
    </row>
    <row r="396" spans="1:62" ht="15.6" customHeight="1" x14ac:dyDescent="0.2">
      <c r="A396" s="4">
        <v>44285</v>
      </c>
      <c r="B396">
        <f>Foglio1!S167</f>
        <v>3147423</v>
      </c>
      <c r="C396">
        <f>Foglio1!T167</f>
        <v>1279237</v>
      </c>
      <c r="E396">
        <f>Foglio1!R167</f>
        <v>172450</v>
      </c>
      <c r="G396">
        <f>Foglio1!K167</f>
        <v>17417</v>
      </c>
      <c r="H396" s="5">
        <f>Foglio1!I167</f>
        <v>1009</v>
      </c>
      <c r="I396" s="5">
        <f>Foglio1!G167</f>
        <v>876</v>
      </c>
      <c r="J396" s="5">
        <f>Foglio1!H167</f>
        <v>133</v>
      </c>
      <c r="K396" s="5">
        <f>Foglio1!V167</f>
        <v>0</v>
      </c>
      <c r="M396" s="5">
        <f>Foglio1!J167</f>
        <v>16408</v>
      </c>
      <c r="N396" s="5">
        <f>Foglio1!N167</f>
        <v>150426</v>
      </c>
      <c r="O396" s="5">
        <f>Foglio1!O167</f>
        <v>4607</v>
      </c>
      <c r="Q396">
        <f t="shared" si="372"/>
        <v>1009</v>
      </c>
      <c r="R396">
        <f t="shared" si="373"/>
        <v>156042</v>
      </c>
      <c r="Z396">
        <f t="shared" si="374"/>
        <v>150426</v>
      </c>
      <c r="AA396">
        <f t="shared" si="375"/>
        <v>16408</v>
      </c>
      <c r="AB396">
        <f t="shared" si="376"/>
        <v>1009</v>
      </c>
      <c r="AC396">
        <f t="shared" si="377"/>
        <v>4607</v>
      </c>
      <c r="AE396" s="3">
        <f t="shared" si="337"/>
        <v>0</v>
      </c>
      <c r="AF396" s="3">
        <f t="shared" si="338"/>
        <v>0</v>
      </c>
      <c r="AG396" s="3">
        <f t="shared" si="339"/>
        <v>0</v>
      </c>
      <c r="AH396" s="3">
        <f t="shared" si="340"/>
        <v>0</v>
      </c>
      <c r="AI396" s="3">
        <f t="shared" si="341"/>
        <v>0</v>
      </c>
      <c r="AJ396" s="3">
        <f t="shared" si="342"/>
        <v>0</v>
      </c>
      <c r="AK396" s="3">
        <f t="shared" si="343"/>
        <v>0</v>
      </c>
      <c r="AL396" s="3">
        <f t="shared" si="344"/>
        <v>0</v>
      </c>
      <c r="AM396" s="3"/>
      <c r="AN396" s="3">
        <f t="shared" si="345"/>
        <v>0</v>
      </c>
      <c r="AO396" s="3">
        <f t="shared" si="346"/>
        <v>0</v>
      </c>
      <c r="AQ396" s="6">
        <f t="shared" si="347"/>
        <v>0</v>
      </c>
      <c r="AR396" s="6">
        <f t="shared" si="348"/>
        <v>0</v>
      </c>
      <c r="AS396" s="6">
        <f t="shared" si="349"/>
        <v>0</v>
      </c>
      <c r="AT396" s="6">
        <f t="shared" si="350"/>
        <v>0</v>
      </c>
      <c r="AU396" s="6">
        <f t="shared" si="351"/>
        <v>0</v>
      </c>
      <c r="AV396" s="6">
        <f t="shared" si="352"/>
        <v>0</v>
      </c>
      <c r="AW396" s="6">
        <f t="shared" si="353"/>
        <v>0</v>
      </c>
      <c r="AX396" s="6">
        <f t="shared" si="354"/>
        <v>0</v>
      </c>
      <c r="AZ396" s="2">
        <f t="shared" ref="AZ396:AZ398" si="378">E396/B396</f>
        <v>5.4790855884321872E-2</v>
      </c>
      <c r="BA396" s="17" t="e">
        <f t="shared" ref="BA396:BA398" si="379">AF396/AE396</f>
        <v>#DIV/0!</v>
      </c>
      <c r="BB396" s="2">
        <f t="shared" ref="BB396:BB398" si="380">H396/E396</f>
        <v>5.8509712960278341E-3</v>
      </c>
      <c r="BC396" s="2">
        <f t="shared" ref="BC396:BC398" si="381">(H396-J396)/E396</f>
        <v>5.0797332560162363E-3</v>
      </c>
      <c r="BD396" s="2">
        <f t="shared" ref="BD396:BD398" si="382">J396/E396</f>
        <v>7.712380400115976E-4</v>
      </c>
      <c r="BE396" s="2">
        <f t="shared" ref="BE396:BE398" si="383">M396/E396</f>
        <v>9.514641925195709E-2</v>
      </c>
      <c r="BF396" s="2">
        <f t="shared" ref="BF396:BF398" si="384">N396/E396</f>
        <v>0.87228761959988399</v>
      </c>
      <c r="BG396" s="2">
        <f t="shared" ref="BG396:BG398" si="385">O396/E396</f>
        <v>2.6714989852131051E-2</v>
      </c>
      <c r="BH396" s="2">
        <f t="shared" ref="BH396:BH398" si="386">I396/G396</f>
        <v>5.0295688120801513E-2</v>
      </c>
      <c r="BI396" s="2">
        <f t="shared" ref="BI396:BI398" si="387">J396/G396</f>
        <v>7.6362174886605043E-3</v>
      </c>
      <c r="BJ396" s="2">
        <f t="shared" ref="BJ396:BJ398" si="388">M396/G396</f>
        <v>0.94206809439053796</v>
      </c>
    </row>
    <row r="397" spans="1:62" ht="15.6" customHeight="1" x14ac:dyDescent="0.2">
      <c r="A397" s="4">
        <v>44286</v>
      </c>
      <c r="B397">
        <f>Foglio1!S168</f>
        <v>3162046</v>
      </c>
      <c r="C397">
        <f>Foglio1!T168</f>
        <v>1282141</v>
      </c>
      <c r="E397">
        <f>Foglio1!R168</f>
        <v>174123</v>
      </c>
      <c r="G397">
        <f>Foglio1!K168</f>
        <v>18689</v>
      </c>
      <c r="H397" s="5">
        <f>Foglio1!I168</f>
        <v>1031</v>
      </c>
      <c r="I397" s="5">
        <f>Foglio1!G168</f>
        <v>891</v>
      </c>
      <c r="J397" s="5">
        <f>Foglio1!H168</f>
        <v>140</v>
      </c>
      <c r="K397" s="5">
        <f>Foglio1!V168</f>
        <v>20</v>
      </c>
      <c r="M397" s="5">
        <f>Foglio1!J168</f>
        <v>17658</v>
      </c>
      <c r="N397" s="5">
        <f>Foglio1!N168</f>
        <v>150806</v>
      </c>
      <c r="O397" s="5">
        <f>Foglio1!O168</f>
        <v>4628</v>
      </c>
      <c r="Q397">
        <f t="shared" si="372"/>
        <v>1031</v>
      </c>
      <c r="R397">
        <f t="shared" si="373"/>
        <v>156465</v>
      </c>
      <c r="Z397">
        <f t="shared" si="374"/>
        <v>150806</v>
      </c>
      <c r="AA397">
        <f t="shared" si="375"/>
        <v>17658</v>
      </c>
      <c r="AB397">
        <f t="shared" si="376"/>
        <v>1031</v>
      </c>
      <c r="AC397">
        <f t="shared" si="377"/>
        <v>4628</v>
      </c>
      <c r="AE397" s="3">
        <f t="shared" si="337"/>
        <v>14623</v>
      </c>
      <c r="AF397" s="3">
        <f t="shared" si="338"/>
        <v>1673</v>
      </c>
      <c r="AG397" s="3">
        <f t="shared" si="339"/>
        <v>1272</v>
      </c>
      <c r="AH397" s="3">
        <f t="shared" si="340"/>
        <v>22</v>
      </c>
      <c r="AI397" s="3">
        <f t="shared" si="341"/>
        <v>7</v>
      </c>
      <c r="AJ397" s="3">
        <f t="shared" si="342"/>
        <v>1250</v>
      </c>
      <c r="AK397" s="3">
        <f t="shared" si="343"/>
        <v>380</v>
      </c>
      <c r="AL397" s="3">
        <f t="shared" si="344"/>
        <v>21</v>
      </c>
      <c r="AM397" s="3"/>
      <c r="AN397" s="3">
        <f t="shared" si="345"/>
        <v>12950</v>
      </c>
      <c r="AO397" s="3">
        <f t="shared" si="346"/>
        <v>1673</v>
      </c>
      <c r="AQ397" s="6">
        <f t="shared" si="347"/>
        <v>4.6460231116059077E-3</v>
      </c>
      <c r="AR397" s="6">
        <f t="shared" si="348"/>
        <v>9.7013627138300956E-3</v>
      </c>
      <c r="AS397" s="6">
        <f t="shared" si="349"/>
        <v>7.3032095079520007E-2</v>
      </c>
      <c r="AT397" s="6">
        <f t="shared" si="350"/>
        <v>2.1803766105054509E-2</v>
      </c>
      <c r="AU397" s="6">
        <f t="shared" si="351"/>
        <v>5.2631578947368418E-2</v>
      </c>
      <c r="AV397" s="6">
        <f t="shared" si="352"/>
        <v>7.6182350073135049E-2</v>
      </c>
      <c r="AW397" s="6">
        <f t="shared" si="353"/>
        <v>2.5261590416550332E-3</v>
      </c>
      <c r="AX397" s="6">
        <f t="shared" si="354"/>
        <v>4.5582808769264165E-3</v>
      </c>
      <c r="AZ397" s="2">
        <f t="shared" si="378"/>
        <v>5.5066561334022338E-2</v>
      </c>
      <c r="BA397" s="17">
        <f t="shared" si="379"/>
        <v>0.11440880804212541</v>
      </c>
      <c r="BB397" s="2">
        <f t="shared" si="380"/>
        <v>5.9211017499124184E-3</v>
      </c>
      <c r="BC397" s="2">
        <f t="shared" si="381"/>
        <v>5.1170724143278024E-3</v>
      </c>
      <c r="BD397" s="2">
        <f t="shared" si="382"/>
        <v>8.0402933558461548E-4</v>
      </c>
      <c r="BE397" s="2">
        <f t="shared" si="383"/>
        <v>0.101411071483951</v>
      </c>
      <c r="BF397" s="2">
        <f t="shared" si="384"/>
        <v>0.86608891415838229</v>
      </c>
      <c r="BG397" s="2">
        <f t="shared" si="385"/>
        <v>2.6578912607754288E-2</v>
      </c>
      <c r="BH397" s="2">
        <f t="shared" si="386"/>
        <v>4.7675103001765744E-2</v>
      </c>
      <c r="BI397" s="2">
        <f t="shared" si="387"/>
        <v>7.4910375086949541E-3</v>
      </c>
      <c r="BJ397" s="2">
        <f t="shared" si="388"/>
        <v>0.94483385948953935</v>
      </c>
    </row>
    <row r="398" spans="1:62" ht="15.6" customHeight="1" x14ac:dyDescent="0.2">
      <c r="A398" s="4">
        <v>44287</v>
      </c>
      <c r="B398">
        <f>Foglio1!S169</f>
        <v>3172351</v>
      </c>
      <c r="C398">
        <f>Foglio1!T169</f>
        <v>1284261</v>
      </c>
      <c r="E398">
        <f>Foglio1!R169</f>
        <v>175405</v>
      </c>
      <c r="G398">
        <f>Foglio1!K169</f>
        <v>19870</v>
      </c>
      <c r="H398" s="5">
        <f>Foglio1!I169</f>
        <v>1039</v>
      </c>
      <c r="I398" s="5">
        <f>Foglio1!G169</f>
        <v>896</v>
      </c>
      <c r="J398" s="5">
        <f>Foglio1!H169</f>
        <v>143</v>
      </c>
      <c r="K398" s="5">
        <f>Foglio1!V169</f>
        <v>6</v>
      </c>
      <c r="M398" s="5">
        <f>Foglio1!J169</f>
        <v>18831</v>
      </c>
      <c r="N398" s="5">
        <f>Foglio1!N169</f>
        <v>150888</v>
      </c>
      <c r="O398" s="5">
        <f>Foglio1!O169</f>
        <v>4647</v>
      </c>
      <c r="Q398">
        <f t="shared" ref="Q398" si="389">H398+L398</f>
        <v>1039</v>
      </c>
      <c r="R398">
        <f t="shared" ref="R398" si="390">Q398+N398+O398</f>
        <v>156574</v>
      </c>
      <c r="Z398">
        <f t="shared" ref="Z398" si="391">N398</f>
        <v>150888</v>
      </c>
      <c r="AA398">
        <f t="shared" ref="AA398" si="392">M398</f>
        <v>18831</v>
      </c>
      <c r="AB398">
        <f t="shared" ref="AB398" si="393">H398</f>
        <v>1039</v>
      </c>
      <c r="AC398">
        <f t="shared" ref="AC398" si="394">O398</f>
        <v>4647</v>
      </c>
      <c r="AE398" s="3">
        <f t="shared" ref="AE398" si="395">B398-B397</f>
        <v>10305</v>
      </c>
      <c r="AF398" s="3">
        <f t="shared" ref="AF398" si="396">E398-E397</f>
        <v>1282</v>
      </c>
      <c r="AG398" s="3">
        <f t="shared" ref="AG398" si="397">G398-G397</f>
        <v>1181</v>
      </c>
      <c r="AH398" s="3">
        <f t="shared" ref="AH398" si="398">H398-H397</f>
        <v>8</v>
      </c>
      <c r="AI398" s="3">
        <f t="shared" ref="AI398" si="399">J398-J397</f>
        <v>3</v>
      </c>
      <c r="AJ398" s="3">
        <f t="shared" ref="AJ398" si="400">M398-M397</f>
        <v>1173</v>
      </c>
      <c r="AK398" s="3">
        <f t="shared" ref="AK398" si="401">N398-N397</f>
        <v>82</v>
      </c>
      <c r="AL398" s="3">
        <f t="shared" ref="AL398" si="402">O398-O397</f>
        <v>19</v>
      </c>
      <c r="AM398" s="3"/>
      <c r="AN398" s="3">
        <f t="shared" ref="AN398" si="403">AE398-AF398</f>
        <v>9023</v>
      </c>
      <c r="AO398" s="3">
        <f t="shared" ref="AO398" si="404">AF398</f>
        <v>1282</v>
      </c>
      <c r="AQ398" s="6">
        <f t="shared" ref="AQ398" si="405">(B398-B397)/B397</f>
        <v>3.2589658720967372E-3</v>
      </c>
      <c r="AR398" s="6">
        <f t="shared" ref="AR398" si="406">(E398-E397)/E397</f>
        <v>7.3626114872819785E-3</v>
      </c>
      <c r="AS398" s="6">
        <f t="shared" ref="AS398" si="407">(G398-G397)/G397</f>
        <v>6.3192252126919576E-2</v>
      </c>
      <c r="AT398" s="6">
        <f t="shared" ref="AT398" si="408">(H398-H397)/H397</f>
        <v>7.7594568380213386E-3</v>
      </c>
      <c r="AU398" s="6">
        <f t="shared" ref="AU398" si="409">(J398-J397)/J397</f>
        <v>2.1428571428571429E-2</v>
      </c>
      <c r="AV398" s="6">
        <f t="shared" ref="AV398" si="410">(M398-M397)/M397</f>
        <v>6.6428814135236158E-2</v>
      </c>
      <c r="AW398" s="6">
        <f t="shared" ref="AW398" si="411">(N398-N397)/N397</f>
        <v>5.4374494383512592E-4</v>
      </c>
      <c r="AX398" s="6">
        <f t="shared" ref="AX398" si="412">(O398-O397)/O397</f>
        <v>4.105445116681072E-3</v>
      </c>
      <c r="AZ398" s="2">
        <f t="shared" si="378"/>
        <v>5.529180093879902E-2</v>
      </c>
      <c r="BA398" s="17">
        <f t="shared" si="379"/>
        <v>0.12440562833575934</v>
      </c>
      <c r="BB398" s="2">
        <f t="shared" si="380"/>
        <v>5.9234343376756652E-3</v>
      </c>
      <c r="BC398" s="2">
        <f t="shared" si="381"/>
        <v>5.1081782161283883E-3</v>
      </c>
      <c r="BD398" s="2">
        <f t="shared" si="382"/>
        <v>8.1525612154727636E-4</v>
      </c>
      <c r="BE398" s="2">
        <f t="shared" si="383"/>
        <v>0.10735725891508224</v>
      </c>
      <c r="BF398" s="2">
        <f t="shared" si="384"/>
        <v>0.86022633334283516</v>
      </c>
      <c r="BG398" s="2">
        <f t="shared" si="385"/>
        <v>2.6492973404406945E-2</v>
      </c>
      <c r="BH398" s="2">
        <f t="shared" si="386"/>
        <v>4.5093105183694013E-2</v>
      </c>
      <c r="BI398" s="2">
        <f t="shared" si="387"/>
        <v>7.1967790639154506E-3</v>
      </c>
      <c r="BJ398" s="2">
        <f t="shared" si="388"/>
        <v>0.9477101157523905</v>
      </c>
    </row>
    <row r="399" spans="1:62" ht="15.6" customHeight="1" x14ac:dyDescent="0.2">
      <c r="A399" s="4">
        <v>44288</v>
      </c>
      <c r="B399">
        <f>Foglio1!S170</f>
        <v>3193495</v>
      </c>
      <c r="C399">
        <f>Foglio1!T170</f>
        <v>1286168</v>
      </c>
      <c r="E399">
        <f>Foglio1!R170</f>
        <v>176627</v>
      </c>
      <c r="G399">
        <f>Foglio1!K170</f>
        <v>21011</v>
      </c>
      <c r="H399" s="5">
        <f>Foglio1!I170</f>
        <v>1048</v>
      </c>
      <c r="I399" s="5">
        <f>Foglio1!G170</f>
        <v>898</v>
      </c>
      <c r="J399" s="5">
        <f>Foglio1!H170</f>
        <v>150</v>
      </c>
      <c r="K399" s="5">
        <f>Foglio1!V170</f>
        <v>14</v>
      </c>
      <c r="M399" s="5">
        <f>Foglio1!J170</f>
        <v>19963</v>
      </c>
      <c r="N399" s="5">
        <f>Foglio1!N170</f>
        <v>150954</v>
      </c>
      <c r="O399" s="5">
        <f>Foglio1!O170</f>
        <v>4662</v>
      </c>
      <c r="Q399">
        <f t="shared" ref="Q399" si="413">H399+L399</f>
        <v>1048</v>
      </c>
      <c r="R399">
        <f t="shared" ref="R399" si="414">Q399+N399+O399</f>
        <v>156664</v>
      </c>
      <c r="Z399">
        <f t="shared" ref="Z399" si="415">N399</f>
        <v>150954</v>
      </c>
      <c r="AA399">
        <f t="shared" ref="AA399" si="416">M399</f>
        <v>19963</v>
      </c>
      <c r="AB399">
        <f t="shared" ref="AB399" si="417">H399</f>
        <v>1048</v>
      </c>
      <c r="AC399">
        <f t="shared" ref="AC399" si="418">O399</f>
        <v>4662</v>
      </c>
      <c r="AE399" s="3">
        <f t="shared" ref="AE399" si="419">B399-B398</f>
        <v>21144</v>
      </c>
      <c r="AF399" s="3">
        <f t="shared" ref="AF399" si="420">E399-E398</f>
        <v>1222</v>
      </c>
      <c r="AG399" s="3">
        <f t="shared" ref="AG399" si="421">G399-G398</f>
        <v>1141</v>
      </c>
      <c r="AH399" s="3">
        <f t="shared" ref="AH399" si="422">H399-H398</f>
        <v>9</v>
      </c>
      <c r="AI399" s="3">
        <f t="shared" ref="AI399" si="423">J399-J398</f>
        <v>7</v>
      </c>
      <c r="AJ399" s="3">
        <f t="shared" ref="AJ399" si="424">M399-M398</f>
        <v>1132</v>
      </c>
      <c r="AK399" s="3">
        <f t="shared" ref="AK399" si="425">N399-N398</f>
        <v>66</v>
      </c>
      <c r="AL399" s="3">
        <f t="shared" ref="AL399" si="426">O399-O398</f>
        <v>15</v>
      </c>
      <c r="AM399" s="3"/>
      <c r="AN399" s="3">
        <f t="shared" ref="AN399" si="427">AE399-AF399</f>
        <v>19922</v>
      </c>
      <c r="AO399" s="3">
        <f t="shared" ref="AO399" si="428">AF399</f>
        <v>1222</v>
      </c>
      <c r="AQ399" s="6">
        <f t="shared" ref="AQ399" si="429">(B399-B398)/B398</f>
        <v>6.6650884470224134E-3</v>
      </c>
      <c r="AR399" s="6">
        <f t="shared" ref="AR399" si="430">(E399-E398)/E398</f>
        <v>6.9667341295858156E-3</v>
      </c>
      <c r="AS399" s="6">
        <f t="shared" ref="AS399" si="431">(G399-G398)/G398</f>
        <v>5.742325113236034E-2</v>
      </c>
      <c r="AT399" s="6">
        <f t="shared" ref="AT399" si="432">(H399-H398)/H398</f>
        <v>8.6621751684311833E-3</v>
      </c>
      <c r="AU399" s="6">
        <f t="shared" ref="AU399" si="433">(J399-J398)/J398</f>
        <v>4.8951048951048952E-2</v>
      </c>
      <c r="AV399" s="6">
        <f t="shared" ref="AV399" si="434">(M399-M398)/M398</f>
        <v>6.0113642398173225E-2</v>
      </c>
      <c r="AW399" s="6">
        <f t="shared" ref="AW399" si="435">(N399-N398)/N398</f>
        <v>4.3741052966438684E-4</v>
      </c>
      <c r="AX399" s="6">
        <f t="shared" ref="AX399" si="436">(O399-O398)/O398</f>
        <v>3.2278889606197547E-3</v>
      </c>
      <c r="AZ399" s="2">
        <f t="shared" ref="AZ399" si="437">E399/B399</f>
        <v>5.5308369043947148E-2</v>
      </c>
      <c r="BA399" s="17">
        <f t="shared" ref="BA399" si="438">AF399/AE399</f>
        <v>5.7794173287930385E-2</v>
      </c>
      <c r="BB399" s="2">
        <f t="shared" ref="BB399" si="439">H399/E399</f>
        <v>5.9334076896510723E-3</v>
      </c>
      <c r="BC399" s="2">
        <f t="shared" ref="BC399" si="440">(H399-J399)/E399</f>
        <v>5.0841604058269683E-3</v>
      </c>
      <c r="BD399" s="2">
        <f t="shared" ref="BD399" si="441">J399/E399</f>
        <v>8.4924728382410389E-4</v>
      </c>
      <c r="BE399" s="2">
        <f t="shared" ref="BE399" si="442">M399/E399</f>
        <v>0.11302349017987058</v>
      </c>
      <c r="BF399" s="2">
        <f t="shared" ref="BF399" si="443">N399/E399</f>
        <v>0.85464849654922526</v>
      </c>
      <c r="BG399" s="2">
        <f t="shared" ref="BG399" si="444">O399/E399</f>
        <v>2.6394605581253148E-2</v>
      </c>
      <c r="BH399" s="2">
        <f t="shared" ref="BH399" si="445">I399/G399</f>
        <v>4.2739517395649899E-2</v>
      </c>
      <c r="BI399" s="2">
        <f t="shared" ref="BI399" si="446">J399/G399</f>
        <v>7.139117605064014E-3</v>
      </c>
      <c r="BJ399" s="2">
        <f t="shared" ref="BJ399" si="447">M399/G399</f>
        <v>0.95012136499928612</v>
      </c>
    </row>
    <row r="400" spans="1:62" ht="15.6" customHeight="1" x14ac:dyDescent="0.2">
      <c r="A400" s="4">
        <v>44289</v>
      </c>
      <c r="B400">
        <f>Foglio1!S171</f>
        <v>3213434</v>
      </c>
      <c r="C400">
        <f>Foglio1!T171</f>
        <v>1287921</v>
      </c>
      <c r="E400">
        <f>Foglio1!R171</f>
        <v>177641</v>
      </c>
      <c r="G400">
        <f>Foglio1!K171</f>
        <v>21925</v>
      </c>
      <c r="H400" s="5">
        <f>Foglio1!I171</f>
        <v>1054</v>
      </c>
      <c r="I400" s="5">
        <f>Foglio1!G171</f>
        <v>902</v>
      </c>
      <c r="J400" s="5">
        <f>Foglio1!H171</f>
        <v>152</v>
      </c>
      <c r="K400" s="5">
        <f>Foglio1!V171</f>
        <v>9</v>
      </c>
      <c r="M400" s="5">
        <f>Foglio1!J171</f>
        <v>20871</v>
      </c>
      <c r="N400" s="5">
        <f>Foglio1!N171</f>
        <v>151040</v>
      </c>
      <c r="O400" s="5">
        <f>Foglio1!O171</f>
        <v>4676</v>
      </c>
      <c r="Q400">
        <f t="shared" ref="Q400" si="448">H400+L400</f>
        <v>1054</v>
      </c>
      <c r="R400">
        <f t="shared" ref="R400" si="449">Q400+N400+O400</f>
        <v>156770</v>
      </c>
      <c r="Z400">
        <f t="shared" ref="Z400" si="450">N400</f>
        <v>151040</v>
      </c>
      <c r="AA400">
        <f t="shared" ref="AA400" si="451">M400</f>
        <v>20871</v>
      </c>
      <c r="AB400">
        <f t="shared" ref="AB400" si="452">H400</f>
        <v>1054</v>
      </c>
      <c r="AC400">
        <f t="shared" ref="AC400" si="453">O400</f>
        <v>4676</v>
      </c>
      <c r="AE400" s="3">
        <f t="shared" ref="AE400" si="454">B400-B399</f>
        <v>19939</v>
      </c>
      <c r="AF400" s="3">
        <f t="shared" ref="AF400" si="455">E400-E399</f>
        <v>1014</v>
      </c>
      <c r="AG400" s="3">
        <f t="shared" ref="AG400" si="456">G400-G399</f>
        <v>914</v>
      </c>
      <c r="AH400" s="3">
        <f t="shared" ref="AH400" si="457">H400-H399</f>
        <v>6</v>
      </c>
      <c r="AI400" s="3">
        <f t="shared" ref="AI400" si="458">J400-J399</f>
        <v>2</v>
      </c>
      <c r="AJ400" s="3">
        <f t="shared" ref="AJ400" si="459">M400-M399</f>
        <v>908</v>
      </c>
      <c r="AK400" s="3">
        <f t="shared" ref="AK400" si="460">N400-N399</f>
        <v>86</v>
      </c>
      <c r="AL400" s="3">
        <f t="shared" ref="AL400" si="461">O400-O399</f>
        <v>14</v>
      </c>
      <c r="AM400" s="3"/>
      <c r="AN400" s="3">
        <f t="shared" ref="AN400" si="462">AE400-AF400</f>
        <v>18925</v>
      </c>
      <c r="AO400" s="3">
        <f t="shared" ref="AO400" si="463">AF400</f>
        <v>1014</v>
      </c>
      <c r="AQ400" s="6">
        <f t="shared" ref="AQ400" si="464">(B400-B399)/B399</f>
        <v>6.2436296283538886E-3</v>
      </c>
      <c r="AR400" s="6">
        <f t="shared" ref="AR400" si="465">(E400-E399)/E399</f>
        <v>5.7409116386509425E-3</v>
      </c>
      <c r="AS400" s="6">
        <f t="shared" ref="AS400" si="466">(G400-G399)/G399</f>
        <v>4.3501023273523391E-2</v>
      </c>
      <c r="AT400" s="6">
        <f t="shared" ref="AT400" si="467">(H400-H399)/H399</f>
        <v>5.7251908396946565E-3</v>
      </c>
      <c r="AU400" s="6">
        <f t="shared" ref="AU400" si="468">(J400-J399)/J399</f>
        <v>1.3333333333333334E-2</v>
      </c>
      <c r="AV400" s="6">
        <f t="shared" ref="AV400" si="469">(M400-M399)/M399</f>
        <v>4.5484145669488552E-2</v>
      </c>
      <c r="AW400" s="6">
        <f t="shared" ref="AW400" si="470">(N400-N399)/N399</f>
        <v>5.6970997787405436E-4</v>
      </c>
      <c r="AX400" s="6">
        <f t="shared" ref="AX400" si="471">(O400-O399)/O399</f>
        <v>3.003003003003003E-3</v>
      </c>
      <c r="AZ400" s="2">
        <f t="shared" ref="AZ400" si="472">E400/B400</f>
        <v>5.528073705574784E-2</v>
      </c>
      <c r="BA400" s="17">
        <f t="shared" ref="BA400" si="473">AF400/AE400</f>
        <v>5.0855108079642913E-2</v>
      </c>
      <c r="BB400" s="2">
        <f t="shared" ref="BB400" si="474">H400/E400</f>
        <v>5.9333149441851826E-3</v>
      </c>
      <c r="BC400" s="2">
        <f t="shared" ref="BC400" si="475">(H400-J400)/E400</f>
        <v>5.0776566220636001E-3</v>
      </c>
      <c r="BD400" s="2">
        <f t="shared" ref="BD400" si="476">J400/E400</f>
        <v>8.5565832212158226E-4</v>
      </c>
      <c r="BE400" s="2">
        <f t="shared" ref="BE400" si="477">M400/E400</f>
        <v>0.11748976869078648</v>
      </c>
      <c r="BF400" s="2">
        <f t="shared" ref="BF400" si="478">N400/E400</f>
        <v>0.85025416429765655</v>
      </c>
      <c r="BG400" s="2">
        <f t="shared" ref="BG400" si="479">O400/E400</f>
        <v>2.6322752067371835E-2</v>
      </c>
      <c r="BH400" s="2">
        <f t="shared" ref="BH400" si="480">I400/G400</f>
        <v>4.1140250855188139E-2</v>
      </c>
      <c r="BI400" s="2">
        <f t="shared" ref="BI400" si="481">J400/G400</f>
        <v>6.9327251995438995E-3</v>
      </c>
      <c r="BJ400" s="2">
        <f t="shared" ref="BJ400" si="482">M400/G400</f>
        <v>0.95192702394526796</v>
      </c>
    </row>
    <row r="401" spans="1:62" ht="15.6" customHeight="1" x14ac:dyDescent="0.2">
      <c r="A401" s="4">
        <v>44290</v>
      </c>
      <c r="B401">
        <f>Foglio1!S172</f>
        <v>3231527</v>
      </c>
      <c r="C401">
        <f>Foglio1!T172</f>
        <v>1289522</v>
      </c>
      <c r="E401">
        <f>Foglio1!R172</f>
        <v>178656</v>
      </c>
      <c r="G401">
        <f>Foglio1!K172</f>
        <v>22852</v>
      </c>
      <c r="H401" s="5">
        <f>Foglio1!I172</f>
        <v>1127</v>
      </c>
      <c r="I401" s="5">
        <f>Foglio1!G172</f>
        <v>974</v>
      </c>
      <c r="J401" s="5">
        <f>Foglio1!H172</f>
        <v>153</v>
      </c>
      <c r="K401" s="5">
        <f>Foglio1!V172</f>
        <v>13</v>
      </c>
      <c r="M401" s="5">
        <f>Foglio1!J172</f>
        <v>21725</v>
      </c>
      <c r="N401" s="5">
        <f>Foglio1!N172</f>
        <v>151107</v>
      </c>
      <c r="O401" s="5">
        <f>Foglio1!O172</f>
        <v>4697</v>
      </c>
      <c r="Q401">
        <f t="shared" ref="Q401" si="483">H401+L401</f>
        <v>1127</v>
      </c>
      <c r="R401">
        <f t="shared" ref="R401" si="484">Q401+N401+O401</f>
        <v>156931</v>
      </c>
      <c r="Z401">
        <f t="shared" ref="Z401" si="485">N401</f>
        <v>151107</v>
      </c>
      <c r="AA401">
        <f t="shared" ref="AA401" si="486">M401</f>
        <v>21725</v>
      </c>
      <c r="AB401">
        <f t="shared" ref="AB401" si="487">H401</f>
        <v>1127</v>
      </c>
      <c r="AC401">
        <f t="shared" ref="AC401" si="488">O401</f>
        <v>4697</v>
      </c>
      <c r="AE401" s="3">
        <f t="shared" ref="AE401" si="489">B401-B400</f>
        <v>18093</v>
      </c>
      <c r="AF401" s="3">
        <f t="shared" ref="AF401" si="490">E401-E400</f>
        <v>1015</v>
      </c>
      <c r="AG401" s="3">
        <f t="shared" ref="AG401" si="491">G401-G400</f>
        <v>927</v>
      </c>
      <c r="AH401" s="3">
        <f t="shared" ref="AH401" si="492">H401-H400</f>
        <v>73</v>
      </c>
      <c r="AI401" s="3">
        <f t="shared" ref="AI401" si="493">J401-J400</f>
        <v>1</v>
      </c>
      <c r="AJ401" s="3">
        <f t="shared" ref="AJ401" si="494">M401-M400</f>
        <v>854</v>
      </c>
      <c r="AK401" s="3">
        <f t="shared" ref="AK401" si="495">N401-N400</f>
        <v>67</v>
      </c>
      <c r="AL401" s="3">
        <f t="shared" ref="AL401" si="496">O401-O400</f>
        <v>21</v>
      </c>
      <c r="AM401" s="3"/>
      <c r="AN401" s="3">
        <f t="shared" ref="AN401" si="497">AE401-AF401</f>
        <v>17078</v>
      </c>
      <c r="AO401" s="3">
        <f t="shared" ref="AO401" si="498">AF401</f>
        <v>1015</v>
      </c>
      <c r="AQ401" s="6">
        <f t="shared" ref="AQ401" si="499">(B401-B400)/B400</f>
        <v>5.6304252709095627E-3</v>
      </c>
      <c r="AR401" s="6">
        <f t="shared" ref="AR401" si="500">(E401-E400)/E400</f>
        <v>5.7137710325881972E-3</v>
      </c>
      <c r="AS401" s="6">
        <f t="shared" ref="AS401" si="501">(G401-G400)/G400</f>
        <v>4.2280501710376284E-2</v>
      </c>
      <c r="AT401" s="6">
        <f t="shared" ref="AT401" si="502">(H401-H400)/H400</f>
        <v>6.9259962049335863E-2</v>
      </c>
      <c r="AU401" s="6">
        <f t="shared" ref="AU401" si="503">(J401-J400)/J400</f>
        <v>6.5789473684210523E-3</v>
      </c>
      <c r="AV401" s="6">
        <f t="shared" ref="AV401" si="504">(M401-M400)/M400</f>
        <v>4.0918020219443248E-2</v>
      </c>
      <c r="AW401" s="6">
        <f t="shared" ref="AW401" si="505">(N401-N400)/N400</f>
        <v>4.4359110169491525E-4</v>
      </c>
      <c r="AX401" s="6">
        <f t="shared" ref="AX401" si="506">(O401-O400)/O400</f>
        <v>4.4910179640718561E-3</v>
      </c>
      <c r="AZ401" s="2">
        <f t="shared" ref="AZ401" si="507">E401/B401</f>
        <v>5.5285318674422337E-2</v>
      </c>
      <c r="BA401" s="17">
        <f t="shared" ref="BA401" si="508">AF401/AE401</f>
        <v>5.6099043829105182E-2</v>
      </c>
      <c r="BB401" s="2">
        <f t="shared" ref="BB401" si="509">H401/E401</f>
        <v>6.3082124305928709E-3</v>
      </c>
      <c r="BC401" s="2">
        <f t="shared" ref="BC401" si="510">(H401-J401)/E401</f>
        <v>5.4518180189862082E-3</v>
      </c>
      <c r="BD401" s="2">
        <f t="shared" ref="BD401" si="511">J401/E401</f>
        <v>8.5639441160666305E-4</v>
      </c>
      <c r="BE401" s="2">
        <f t="shared" ref="BE401" si="512">M401/E401</f>
        <v>0.12160240909905069</v>
      </c>
      <c r="BF401" s="2">
        <f t="shared" ref="BF401" si="513">N401/E401</f>
        <v>0.84579862976894138</v>
      </c>
      <c r="BG401" s="2">
        <f t="shared" ref="BG401" si="514">O401/E401</f>
        <v>2.6290748701415009E-2</v>
      </c>
      <c r="BH401" s="2">
        <f t="shared" ref="BH401" si="515">I401/G401</f>
        <v>4.2622089970243304E-2</v>
      </c>
      <c r="BI401" s="2">
        <f t="shared" ref="BI401" si="516">J401/G401</f>
        <v>6.6952564326973572E-3</v>
      </c>
      <c r="BJ401" s="2">
        <f t="shared" ref="BJ401" si="517">M401/G401</f>
        <v>0.95068265359705939</v>
      </c>
    </row>
    <row r="402" spans="1:62" ht="15.6" customHeight="1" x14ac:dyDescent="0.2">
      <c r="A402" s="4">
        <v>44291</v>
      </c>
      <c r="B402">
        <f>Foglio1!S173</f>
        <v>3239088</v>
      </c>
      <c r="C402">
        <f>Foglio1!T173</f>
        <v>1291172</v>
      </c>
      <c r="E402">
        <f>Foglio1!R173</f>
        <v>179565</v>
      </c>
      <c r="G402">
        <f>Foglio1!K173</f>
        <v>23705</v>
      </c>
      <c r="H402" s="5">
        <f>Foglio1!I173</f>
        <v>1183</v>
      </c>
      <c r="I402" s="5">
        <f>Foglio1!G173</f>
        <v>1025</v>
      </c>
      <c r="J402" s="5">
        <f>Foglio1!H173</f>
        <v>158</v>
      </c>
      <c r="K402" s="5">
        <f>Foglio1!V173</f>
        <v>12</v>
      </c>
      <c r="M402" s="5">
        <f>Foglio1!J173</f>
        <v>22522</v>
      </c>
      <c r="N402" s="5">
        <f>Foglio1!N173</f>
        <v>151143</v>
      </c>
      <c r="O402" s="5">
        <f>Foglio1!O173</f>
        <v>4717</v>
      </c>
      <c r="Q402">
        <f t="shared" ref="Q402" si="518">H402+L402</f>
        <v>1183</v>
      </c>
      <c r="R402">
        <f t="shared" ref="R402" si="519">Q402+N402+O402</f>
        <v>157043</v>
      </c>
      <c r="Z402">
        <f t="shared" ref="Z402" si="520">N402</f>
        <v>151143</v>
      </c>
      <c r="AA402">
        <f t="shared" ref="AA402" si="521">M402</f>
        <v>22522</v>
      </c>
      <c r="AB402">
        <f t="shared" ref="AB402" si="522">H402</f>
        <v>1183</v>
      </c>
      <c r="AC402">
        <f t="shared" ref="AC402" si="523">O402</f>
        <v>4717</v>
      </c>
      <c r="AE402" s="3">
        <f t="shared" ref="AE402" si="524">B402-B401</f>
        <v>7561</v>
      </c>
      <c r="AF402" s="3">
        <f t="shared" ref="AF402" si="525">E402-E401</f>
        <v>909</v>
      </c>
      <c r="AG402" s="3">
        <f t="shared" ref="AG402" si="526">G402-G401</f>
        <v>853</v>
      </c>
      <c r="AH402" s="3">
        <f t="shared" ref="AH402" si="527">H402-H401</f>
        <v>56</v>
      </c>
      <c r="AI402" s="3">
        <f t="shared" ref="AI402" si="528">J402-J401</f>
        <v>5</v>
      </c>
      <c r="AJ402" s="3">
        <f t="shared" ref="AJ402" si="529">M402-M401</f>
        <v>797</v>
      </c>
      <c r="AK402" s="3">
        <f t="shared" ref="AK402" si="530">N402-N401</f>
        <v>36</v>
      </c>
      <c r="AL402" s="3">
        <f t="shared" ref="AL402" si="531">O402-O401</f>
        <v>20</v>
      </c>
      <c r="AM402" s="3"/>
      <c r="AN402" s="3">
        <f t="shared" ref="AN402" si="532">AE402-AF402</f>
        <v>6652</v>
      </c>
      <c r="AO402" s="3">
        <f t="shared" ref="AO402" si="533">AF402</f>
        <v>909</v>
      </c>
      <c r="AQ402" s="6">
        <f t="shared" ref="AQ402" si="534">(B402-B401)/B401</f>
        <v>2.3397607384991678E-3</v>
      </c>
      <c r="AR402" s="6">
        <f t="shared" ref="AR402" si="535">(E402-E401)/E401</f>
        <v>5.0879903277807632E-3</v>
      </c>
      <c r="AS402" s="6">
        <f t="shared" ref="AS402" si="536">(G402-G401)/G401</f>
        <v>3.7327148608436896E-2</v>
      </c>
      <c r="AT402" s="6">
        <f t="shared" ref="AT402" si="537">(H402-H401)/H401</f>
        <v>4.9689440993788817E-2</v>
      </c>
      <c r="AU402" s="6">
        <f t="shared" ref="AU402" si="538">(J402-J401)/J401</f>
        <v>3.2679738562091505E-2</v>
      </c>
      <c r="AV402" s="6">
        <f t="shared" ref="AV402" si="539">(M402-M401)/M401</f>
        <v>3.6685845799769849E-2</v>
      </c>
      <c r="AW402" s="6">
        <f t="shared" ref="AW402" si="540">(N402-N401)/N401</f>
        <v>2.3824177569536819E-4</v>
      </c>
      <c r="AX402" s="6">
        <f t="shared" ref="AX402" si="541">(O402-O401)/O401</f>
        <v>4.2580370449222908E-3</v>
      </c>
      <c r="AZ402" s="2">
        <f t="shared" ref="AZ402" si="542">E402/B402</f>
        <v>5.543690075725019E-2</v>
      </c>
      <c r="BA402" s="17">
        <f t="shared" ref="BA402" si="543">AF402/AE402</f>
        <v>0.12022219283163603</v>
      </c>
      <c r="BB402" s="2">
        <f t="shared" ref="BB402" si="544">H402/E402</f>
        <v>6.5881435691810767E-3</v>
      </c>
      <c r="BC402" s="2">
        <f t="shared" ref="BC402" si="545">(H402-J402)/E402</f>
        <v>5.7082393562219811E-3</v>
      </c>
      <c r="BD402" s="2">
        <f t="shared" ref="BD402" si="546">J402/E402</f>
        <v>8.799042129590956E-4</v>
      </c>
      <c r="BE402" s="2">
        <f t="shared" ref="BE402" si="547">M402/E402</f>
        <v>0.12542533344471363</v>
      </c>
      <c r="BF402" s="2">
        <f t="shared" ref="BF402" si="548">N402/E402</f>
        <v>0.8417174839194721</v>
      </c>
      <c r="BG402" s="2">
        <f t="shared" ref="BG402" si="549">O402/E402</f>
        <v>2.6269039066633252E-2</v>
      </c>
      <c r="BH402" s="2">
        <f t="shared" ref="BH402" si="550">I402/G402</f>
        <v>4.3239822822189411E-2</v>
      </c>
      <c r="BI402" s="2">
        <f t="shared" ref="BI402" si="551">J402/G402</f>
        <v>6.6652604935667579E-3</v>
      </c>
      <c r="BJ402" s="2">
        <f t="shared" ref="BJ402" si="552">M402/G402</f>
        <v>0.95009491668424384</v>
      </c>
    </row>
    <row r="403" spans="1:62" ht="15.6" customHeight="1" x14ac:dyDescent="0.2">
      <c r="A403" s="4">
        <v>44292</v>
      </c>
      <c r="B403">
        <f>Foglio1!S174</f>
        <v>3250857</v>
      </c>
      <c r="C403">
        <f>Foglio1!T174</f>
        <v>1292597</v>
      </c>
      <c r="E403">
        <f>Foglio1!R174</f>
        <v>180348</v>
      </c>
      <c r="G403">
        <f>Foglio1!K174</f>
        <v>24452</v>
      </c>
      <c r="H403" s="5">
        <f>Foglio1!I174</f>
        <v>1242</v>
      </c>
      <c r="I403" s="5">
        <f>Foglio1!G174</f>
        <v>1082</v>
      </c>
      <c r="J403" s="5">
        <f>Foglio1!H174</f>
        <v>160</v>
      </c>
      <c r="K403" s="5">
        <f>Foglio1!V174</f>
        <v>6</v>
      </c>
      <c r="M403" s="5">
        <f>Foglio1!J174</f>
        <v>23210</v>
      </c>
      <c r="N403" s="5">
        <f>Foglio1!N174</f>
        <v>151166</v>
      </c>
      <c r="O403" s="5">
        <f>Foglio1!O174</f>
        <v>4730</v>
      </c>
      <c r="Q403">
        <f t="shared" ref="Q403" si="553">H403+L403</f>
        <v>1242</v>
      </c>
      <c r="R403">
        <f t="shared" ref="R403" si="554">Q403+N403+O403</f>
        <v>157138</v>
      </c>
      <c r="Z403">
        <f t="shared" ref="Z403" si="555">N403</f>
        <v>151166</v>
      </c>
      <c r="AA403">
        <f t="shared" ref="AA403" si="556">M403</f>
        <v>23210</v>
      </c>
      <c r="AB403">
        <f t="shared" ref="AB403" si="557">H403</f>
        <v>1242</v>
      </c>
      <c r="AC403">
        <f t="shared" ref="AC403" si="558">O403</f>
        <v>4730</v>
      </c>
      <c r="AE403" s="3">
        <f t="shared" ref="AE403" si="559">B403-B402</f>
        <v>11769</v>
      </c>
      <c r="AF403" s="3">
        <f t="shared" ref="AF403" si="560">E403-E402</f>
        <v>783</v>
      </c>
      <c r="AG403" s="3">
        <f t="shared" ref="AG403" si="561">G403-G402</f>
        <v>747</v>
      </c>
      <c r="AH403" s="3">
        <f t="shared" ref="AH403" si="562">H403-H402</f>
        <v>59</v>
      </c>
      <c r="AI403" s="3">
        <f t="shared" ref="AI403" si="563">J403-J402</f>
        <v>2</v>
      </c>
      <c r="AJ403" s="3">
        <f t="shared" ref="AJ403" si="564">M403-M402</f>
        <v>688</v>
      </c>
      <c r="AK403" s="3">
        <f t="shared" ref="AK403" si="565">N403-N402</f>
        <v>23</v>
      </c>
      <c r="AL403" s="3">
        <f t="shared" ref="AL403" si="566">O403-O402</f>
        <v>13</v>
      </c>
      <c r="AM403" s="3"/>
      <c r="AN403" s="3">
        <f t="shared" ref="AN403" si="567">AE403-AF403</f>
        <v>10986</v>
      </c>
      <c r="AO403" s="3">
        <f t="shared" ref="AO403" si="568">AF403</f>
        <v>783</v>
      </c>
      <c r="AQ403" s="6">
        <f t="shared" ref="AQ403" si="569">(B403-B402)/B402</f>
        <v>3.6334301507090884E-3</v>
      </c>
      <c r="AR403" s="6">
        <f t="shared" ref="AR403" si="570">(E403-E402)/E402</f>
        <v>4.3605379667529861E-3</v>
      </c>
      <c r="AS403" s="6">
        <f t="shared" ref="AS403" si="571">(G403-G402)/G402</f>
        <v>3.15123391689517E-2</v>
      </c>
      <c r="AT403" s="6">
        <f t="shared" ref="AT403" si="572">(H403-H402)/H402</f>
        <v>4.9873203719357564E-2</v>
      </c>
      <c r="AU403" s="6">
        <f t="shared" ref="AU403" si="573">(J403-J402)/J402</f>
        <v>1.2658227848101266E-2</v>
      </c>
      <c r="AV403" s="6">
        <f t="shared" ref="AV403" si="574">(M403-M402)/M402</f>
        <v>3.0547908711482108E-2</v>
      </c>
      <c r="AW403" s="6">
        <f t="shared" ref="AW403" si="575">(N403-N402)/N402</f>
        <v>1.5217376921193836E-4</v>
      </c>
      <c r="AX403" s="6">
        <f t="shared" ref="AX403" si="576">(O403-O402)/O402</f>
        <v>2.7559889760440958E-3</v>
      </c>
      <c r="AZ403" s="2">
        <f t="shared" ref="AZ403" si="577">E403/B403</f>
        <v>5.5477063432811717E-2</v>
      </c>
      <c r="BA403" s="17">
        <f t="shared" ref="BA403" si="578">AF403/AE403</f>
        <v>6.6530716288554684E-2</v>
      </c>
      <c r="BB403" s="2">
        <f t="shared" ref="BB403" si="579">H403/E403</f>
        <v>6.8866857409009248E-3</v>
      </c>
      <c r="BC403" s="2">
        <f t="shared" ref="BC403" si="580">(H403-J403)/E403</f>
        <v>5.9995120544724641E-3</v>
      </c>
      <c r="BD403" s="2">
        <f t="shared" ref="BD403" si="581">J403/E403</f>
        <v>8.8717368642846051E-4</v>
      </c>
      <c r="BE403" s="2">
        <f t="shared" ref="BE403" si="582">M403/E403</f>
        <v>0.12869563288752855</v>
      </c>
      <c r="BF403" s="2">
        <f t="shared" ref="BF403" si="583">N403/E403</f>
        <v>0.83819060926652911</v>
      </c>
      <c r="BG403" s="2">
        <f t="shared" ref="BG403" si="584">O403/E403</f>
        <v>2.6227072105041365E-2</v>
      </c>
      <c r="BH403" s="2">
        <f t="shared" ref="BH403" si="585">I403/G403</f>
        <v>4.4249959103549813E-2</v>
      </c>
      <c r="BI403" s="2">
        <f t="shared" ref="BI403" si="586">J403/G403</f>
        <v>6.5434320300997873E-3</v>
      </c>
      <c r="BJ403" s="2">
        <f t="shared" ref="BJ403" si="587">M403/G403</f>
        <v>0.94920660886635044</v>
      </c>
    </row>
    <row r="404" spans="1:62" ht="15.6" customHeight="1" x14ac:dyDescent="0.2">
      <c r="A404" s="4">
        <v>44293</v>
      </c>
      <c r="B404">
        <f>Foglio1!S175</f>
        <v>3275815</v>
      </c>
      <c r="C404">
        <f>Foglio1!T175</f>
        <v>1294528</v>
      </c>
      <c r="E404">
        <f>Foglio1!R175</f>
        <v>181346</v>
      </c>
      <c r="G404">
        <f>Foglio1!K175</f>
        <v>25346</v>
      </c>
      <c r="H404" s="5">
        <f>Foglio1!I175</f>
        <v>1282</v>
      </c>
      <c r="I404" s="5">
        <f>Foglio1!G175</f>
        <v>1125</v>
      </c>
      <c r="J404" s="5">
        <f>Foglio1!H175</f>
        <v>157</v>
      </c>
      <c r="K404" s="5">
        <f>Foglio1!V175</f>
        <v>9</v>
      </c>
      <c r="M404" s="5">
        <f>Foglio1!J175</f>
        <v>24064</v>
      </c>
      <c r="N404" s="5">
        <f>Foglio1!N175</f>
        <v>151254</v>
      </c>
      <c r="O404" s="5">
        <f>Foglio1!O175</f>
        <v>4746</v>
      </c>
      <c r="Q404">
        <f t="shared" ref="Q404" si="588">H404+L404</f>
        <v>1282</v>
      </c>
      <c r="R404">
        <f t="shared" ref="R404" si="589">Q404+N404+O404</f>
        <v>157282</v>
      </c>
      <c r="Z404">
        <f t="shared" ref="Z404" si="590">N404</f>
        <v>151254</v>
      </c>
      <c r="AA404">
        <f t="shared" ref="AA404" si="591">M404</f>
        <v>24064</v>
      </c>
      <c r="AB404">
        <f t="shared" ref="AB404" si="592">H404</f>
        <v>1282</v>
      </c>
      <c r="AC404">
        <f t="shared" ref="AC404" si="593">O404</f>
        <v>4746</v>
      </c>
      <c r="AE404" s="3">
        <f t="shared" ref="AE404" si="594">B404-B403</f>
        <v>24958</v>
      </c>
      <c r="AF404" s="3">
        <f t="shared" ref="AF404" si="595">E404-E403</f>
        <v>998</v>
      </c>
      <c r="AG404" s="3">
        <f t="shared" ref="AG404" si="596">G404-G403</f>
        <v>894</v>
      </c>
      <c r="AH404" s="3">
        <f t="shared" ref="AH404" si="597">H404-H403</f>
        <v>40</v>
      </c>
      <c r="AI404" s="3">
        <f t="shared" ref="AI404" si="598">J404-J403</f>
        <v>-3</v>
      </c>
      <c r="AJ404" s="3">
        <f t="shared" ref="AJ404" si="599">M404-M403</f>
        <v>854</v>
      </c>
      <c r="AK404" s="3">
        <f t="shared" ref="AK404" si="600">N404-N403</f>
        <v>88</v>
      </c>
      <c r="AL404" s="3">
        <f t="shared" ref="AL404" si="601">O404-O403</f>
        <v>16</v>
      </c>
      <c r="AM404" s="3"/>
      <c r="AN404" s="3">
        <f t="shared" ref="AN404" si="602">AE404-AF404</f>
        <v>23960</v>
      </c>
      <c r="AO404" s="3">
        <f t="shared" ref="AO404" si="603">AF404</f>
        <v>998</v>
      </c>
      <c r="AQ404" s="6">
        <f t="shared" ref="AQ404" si="604">(B404-B403)/B403</f>
        <v>7.677360154568472E-3</v>
      </c>
      <c r="AR404" s="6">
        <f t="shared" ref="AR404" si="605">(E404-E403)/E403</f>
        <v>5.5337458690975228E-3</v>
      </c>
      <c r="AS404" s="6">
        <f t="shared" ref="AS404" si="606">(G404-G403)/G403</f>
        <v>3.6561426468182563E-2</v>
      </c>
      <c r="AT404" s="6">
        <f t="shared" ref="AT404" si="607">(H404-H403)/H403</f>
        <v>3.2206119162640899E-2</v>
      </c>
      <c r="AU404" s="6">
        <f t="shared" ref="AU404" si="608">(J404-J403)/J403</f>
        <v>-1.8749999999999999E-2</v>
      </c>
      <c r="AV404" s="6">
        <f t="shared" ref="AV404" si="609">(M404-M403)/M403</f>
        <v>3.6794485135717363E-2</v>
      </c>
      <c r="AW404" s="6">
        <f t="shared" ref="AW404" si="610">(N404-N403)/N403</f>
        <v>5.8214148684227938E-4</v>
      </c>
      <c r="AX404" s="6">
        <f t="shared" ref="AX404" si="611">(O404-O403)/O403</f>
        <v>3.3826638477801266E-3</v>
      </c>
      <c r="AZ404" s="2">
        <f t="shared" ref="AZ404" si="612">E404/B404</f>
        <v>5.5359048053690456E-2</v>
      </c>
      <c r="BA404" s="17">
        <f t="shared" ref="BA404" si="613">AF404/AE404</f>
        <v>3.9987178459812485E-2</v>
      </c>
      <c r="BB404" s="2">
        <f t="shared" ref="BB404" si="614">H404/E404</f>
        <v>7.0693591256493112E-3</v>
      </c>
      <c r="BC404" s="2">
        <f t="shared" ref="BC404" si="615">(H404-J404)/E404</f>
        <v>6.203610777188358E-3</v>
      </c>
      <c r="BD404" s="2">
        <f t="shared" ref="BD404" si="616">J404/E404</f>
        <v>8.6574834846095308E-4</v>
      </c>
      <c r="BE404" s="2">
        <f t="shared" ref="BE404" si="617">M404/E404</f>
        <v>0.1326966131042317</v>
      </c>
      <c r="BF404" s="2">
        <f t="shared" ref="BF404" si="618">N404/E404</f>
        <v>0.83406306177142042</v>
      </c>
      <c r="BG404" s="2">
        <f t="shared" ref="BG404" si="619">O404/E404</f>
        <v>2.6170965998698621E-2</v>
      </c>
      <c r="BH404" s="2">
        <f t="shared" ref="BH404" si="620">I404/G404</f>
        <v>4.4385701885899152E-2</v>
      </c>
      <c r="BI404" s="2">
        <f t="shared" ref="BI404" si="621">J404/G404</f>
        <v>6.1942712854099269E-3</v>
      </c>
      <c r="BJ404" s="2">
        <f t="shared" ref="BJ404" si="622">M404/G404</f>
        <v>0.94942002682869087</v>
      </c>
    </row>
    <row r="405" spans="1:62" ht="15.6" customHeight="1" x14ac:dyDescent="0.2">
      <c r="A405" s="4">
        <v>44294</v>
      </c>
      <c r="B405">
        <f>Foglio1!S176</f>
        <v>3302985</v>
      </c>
      <c r="C405">
        <f>Foglio1!T176</f>
        <v>1304623</v>
      </c>
      <c r="E405">
        <f>Foglio1!R176</f>
        <v>182633</v>
      </c>
      <c r="G405">
        <f>Foglio1!K176</f>
        <v>26527</v>
      </c>
      <c r="H405" s="5">
        <f>Foglio1!I176</f>
        <v>1283</v>
      </c>
      <c r="I405" s="5">
        <f>Foglio1!G176</f>
        <v>1119</v>
      </c>
      <c r="J405" s="5">
        <f>Foglio1!H176</f>
        <v>164</v>
      </c>
      <c r="K405" s="5">
        <f>Foglio1!V176</f>
        <v>19</v>
      </c>
      <c r="M405" s="5">
        <f>Foglio1!J176</f>
        <v>25244</v>
      </c>
      <c r="N405" s="5">
        <f>Foglio1!N176</f>
        <v>151349</v>
      </c>
      <c r="O405" s="5">
        <f>Foglio1!O176</f>
        <v>4757</v>
      </c>
      <c r="Q405">
        <f t="shared" ref="Q405" si="623">H405+L405</f>
        <v>1283</v>
      </c>
      <c r="R405">
        <f t="shared" ref="R405" si="624">Q405+N405+O405</f>
        <v>157389</v>
      </c>
      <c r="Z405">
        <f t="shared" ref="Z405" si="625">N405</f>
        <v>151349</v>
      </c>
      <c r="AA405">
        <f t="shared" ref="AA405" si="626">M405</f>
        <v>25244</v>
      </c>
      <c r="AB405">
        <f t="shared" ref="AB405" si="627">H405</f>
        <v>1283</v>
      </c>
      <c r="AC405">
        <f t="shared" ref="AC405" si="628">O405</f>
        <v>4757</v>
      </c>
      <c r="AE405" s="3">
        <f t="shared" ref="AE405" si="629">B405-B404</f>
        <v>27170</v>
      </c>
      <c r="AF405" s="3">
        <f t="shared" ref="AF405" si="630">E405-E404</f>
        <v>1287</v>
      </c>
      <c r="AG405" s="3">
        <f t="shared" ref="AG405" si="631">G405-G404</f>
        <v>1181</v>
      </c>
      <c r="AH405" s="3">
        <f t="shared" ref="AH405" si="632">H405-H404</f>
        <v>1</v>
      </c>
      <c r="AI405" s="3">
        <f t="shared" ref="AI405" si="633">J405-J404</f>
        <v>7</v>
      </c>
      <c r="AJ405" s="3">
        <f t="shared" ref="AJ405" si="634">M405-M404</f>
        <v>1180</v>
      </c>
      <c r="AK405" s="3">
        <f t="shared" ref="AK405" si="635">N405-N404</f>
        <v>95</v>
      </c>
      <c r="AL405" s="3">
        <f t="shared" ref="AL405" si="636">O405-O404</f>
        <v>11</v>
      </c>
      <c r="AM405" s="3"/>
      <c r="AN405" s="3">
        <f t="shared" ref="AN405" si="637">AE405-AF405</f>
        <v>25883</v>
      </c>
      <c r="AO405" s="3">
        <f t="shared" ref="AO405" si="638">AF405</f>
        <v>1287</v>
      </c>
      <c r="AQ405" s="6">
        <f t="shared" ref="AQ405" si="639">(B405-B404)/B404</f>
        <v>8.2941191733965445E-3</v>
      </c>
      <c r="AR405" s="6">
        <f t="shared" ref="AR405" si="640">(E405-E404)/E404</f>
        <v>7.096930729103482E-3</v>
      </c>
      <c r="AS405" s="6">
        <f t="shared" ref="AS405" si="641">(G405-G404)/G404</f>
        <v>4.6595123490886133E-2</v>
      </c>
      <c r="AT405" s="6">
        <f t="shared" ref="AT405" si="642">(H405-H404)/H404</f>
        <v>7.8003120124804995E-4</v>
      </c>
      <c r="AU405" s="6">
        <f t="shared" ref="AU405" si="643">(J405-J404)/J404</f>
        <v>4.4585987261146494E-2</v>
      </c>
      <c r="AV405" s="6">
        <f t="shared" ref="AV405" si="644">(M405-M404)/M404</f>
        <v>4.9035904255319146E-2</v>
      </c>
      <c r="AW405" s="6">
        <f t="shared" ref="AW405" si="645">(N405-N404)/N404</f>
        <v>6.2808256310576912E-4</v>
      </c>
      <c r="AX405" s="6">
        <f t="shared" ref="AX405" si="646">(O405-O404)/O404</f>
        <v>2.317741255794353E-3</v>
      </c>
      <c r="AZ405" s="2">
        <f t="shared" ref="AZ405" si="647">E405/B405</f>
        <v>5.5293318013857159E-2</v>
      </c>
      <c r="BA405" s="17">
        <f t="shared" ref="BA405" si="648">AF405/AE405</f>
        <v>4.736842105263158E-2</v>
      </c>
      <c r="BB405" s="2">
        <f t="shared" ref="BB405" si="649">H405/E405</f>
        <v>7.025017384590956E-3</v>
      </c>
      <c r="BC405" s="2">
        <f t="shared" ref="BC405" si="650">(H405-J405)/E405</f>
        <v>6.1270416627882147E-3</v>
      </c>
      <c r="BD405" s="2">
        <f t="shared" ref="BD405" si="651">J405/E405</f>
        <v>8.9797572180274102E-4</v>
      </c>
      <c r="BE405" s="2">
        <f t="shared" ref="BE405" si="652">M405/E405</f>
        <v>0.13822255561700239</v>
      </c>
      <c r="BF405" s="2">
        <f t="shared" ref="BF405" si="653">N405/E405</f>
        <v>0.82870565560440879</v>
      </c>
      <c r="BG405" s="2">
        <f t="shared" ref="BG405" si="654">O405/E405</f>
        <v>2.6046771393997799E-2</v>
      </c>
      <c r="BH405" s="2">
        <f t="shared" ref="BH405" si="655">I405/G405</f>
        <v>4.2183435744712935E-2</v>
      </c>
      <c r="BI405" s="2">
        <f t="shared" ref="BI405" si="656">J405/G405</f>
        <v>6.1823802163833074E-3</v>
      </c>
      <c r="BJ405" s="2">
        <f t="shared" ref="BJ405" si="657">M405/G405</f>
        <v>0.95163418403890376</v>
      </c>
    </row>
    <row r="406" spans="1:62" ht="15.6" customHeight="1" x14ac:dyDescent="0.2">
      <c r="A406" s="4">
        <v>44295</v>
      </c>
      <c r="B406">
        <f>Foglio1!S177</f>
        <v>3335167</v>
      </c>
      <c r="C406">
        <f>Foglio1!T177</f>
        <v>1315421</v>
      </c>
      <c r="E406">
        <f>Foglio1!R177</f>
        <v>184138</v>
      </c>
      <c r="G406">
        <f>Foglio1!K177</f>
        <v>21752</v>
      </c>
      <c r="H406" s="5">
        <f>Foglio1!I177</f>
        <v>1317</v>
      </c>
      <c r="I406" s="5">
        <f>Foglio1!G177</f>
        <v>1149</v>
      </c>
      <c r="J406" s="5">
        <f>Foglio1!H177</f>
        <v>168</v>
      </c>
      <c r="K406" s="5">
        <f>Foglio1!V177</f>
        <v>9</v>
      </c>
      <c r="M406" s="5">
        <f>Foglio1!J177</f>
        <v>20435</v>
      </c>
      <c r="N406" s="5">
        <f>Foglio1!N177</f>
        <v>157371</v>
      </c>
      <c r="O406" s="5">
        <f>Foglio1!O177</f>
        <v>5015</v>
      </c>
      <c r="Q406">
        <f t="shared" ref="Q406" si="658">H406+L406</f>
        <v>1317</v>
      </c>
      <c r="R406">
        <f t="shared" ref="R406" si="659">Q406+N406+O406</f>
        <v>163703</v>
      </c>
      <c r="Z406">
        <f t="shared" ref="Z406" si="660">N406</f>
        <v>157371</v>
      </c>
      <c r="AA406">
        <f t="shared" ref="AA406" si="661">M406</f>
        <v>20435</v>
      </c>
      <c r="AB406">
        <f t="shared" ref="AB406" si="662">H406</f>
        <v>1317</v>
      </c>
      <c r="AC406">
        <f t="shared" ref="AC406" si="663">O406</f>
        <v>5015</v>
      </c>
      <c r="AE406" s="3">
        <f t="shared" ref="AE406" si="664">B406-B405</f>
        <v>32182</v>
      </c>
      <c r="AF406" s="3">
        <f t="shared" ref="AF406" si="665">E406-E405</f>
        <v>1505</v>
      </c>
      <c r="AG406" s="3">
        <f t="shared" ref="AG406" si="666">G406-G405</f>
        <v>-4775</v>
      </c>
      <c r="AH406" s="3">
        <f t="shared" ref="AH406" si="667">H406-H405</f>
        <v>34</v>
      </c>
      <c r="AI406" s="3">
        <f t="shared" ref="AI406" si="668">J406-J405</f>
        <v>4</v>
      </c>
      <c r="AJ406" s="3">
        <f t="shared" ref="AJ406" si="669">M406-M405</f>
        <v>-4809</v>
      </c>
      <c r="AK406" s="3">
        <f t="shared" ref="AK406" si="670">N406-N405</f>
        <v>6022</v>
      </c>
      <c r="AL406" s="3">
        <f t="shared" ref="AL406" si="671">O406-O405</f>
        <v>258</v>
      </c>
      <c r="AM406" s="3"/>
      <c r="AN406" s="3">
        <f t="shared" ref="AN406" si="672">AE406-AF406</f>
        <v>30677</v>
      </c>
      <c r="AO406" s="3">
        <f t="shared" ref="AO406" si="673">AF406</f>
        <v>1505</v>
      </c>
      <c r="AQ406" s="6">
        <f t="shared" ref="AQ406" si="674">(B406-B405)/B405</f>
        <v>9.7433079472053312E-3</v>
      </c>
      <c r="AR406" s="6">
        <f t="shared" ref="AR406" si="675">(E406-E405)/E405</f>
        <v>8.2405698860556417E-3</v>
      </c>
      <c r="AS406" s="6">
        <f t="shared" ref="AS406" si="676">(G406-G405)/G405</f>
        <v>-0.18000527764164814</v>
      </c>
      <c r="AT406" s="6">
        <f t="shared" ref="AT406" si="677">(H406-H405)/H405</f>
        <v>2.6500389711613406E-2</v>
      </c>
      <c r="AU406" s="6">
        <f t="shared" ref="AU406" si="678">(J406-J405)/J405</f>
        <v>2.4390243902439025E-2</v>
      </c>
      <c r="AV406" s="6">
        <f t="shared" ref="AV406" si="679">(M406-M405)/M405</f>
        <v>-0.19050071304072255</v>
      </c>
      <c r="AW406" s="6">
        <f t="shared" ref="AW406" si="680">(N406-N405)/N405</f>
        <v>3.978883243364674E-2</v>
      </c>
      <c r="AX406" s="6">
        <f t="shared" ref="AX406" si="681">(O406-O405)/O405</f>
        <v>5.4235862938826991E-2</v>
      </c>
      <c r="AZ406" s="2">
        <f t="shared" ref="AZ406" si="682">E406/B406</f>
        <v>5.5211028413269858E-2</v>
      </c>
      <c r="BA406" s="17">
        <f t="shared" ref="BA406" si="683">AF406/AE406</f>
        <v>4.6765272512584673E-2</v>
      </c>
      <c r="BB406" s="2">
        <f t="shared" ref="BB406" si="684">H406/E406</f>
        <v>7.1522445122679731E-3</v>
      </c>
      <c r="BC406" s="2">
        <f t="shared" ref="BC406" si="685">(H406-J406)/E406</f>
        <v>6.2398853034137444E-3</v>
      </c>
      <c r="BD406" s="2">
        <f t="shared" ref="BD406" si="686">J406/E406</f>
        <v>9.123592088542289E-4</v>
      </c>
      <c r="BE406" s="2">
        <f t="shared" ref="BE406" si="687">M406/E406</f>
        <v>0.11097655019604862</v>
      </c>
      <c r="BF406" s="2">
        <f t="shared" ref="BF406" si="688">N406/E406</f>
        <v>0.85463619676546942</v>
      </c>
      <c r="BG406" s="2">
        <f t="shared" ref="BG406" si="689">O406/E406</f>
        <v>2.7235008526214036E-2</v>
      </c>
      <c r="BH406" s="2">
        <f t="shared" ref="BH406" si="690">I406/G406</f>
        <v>5.2822728944464874E-2</v>
      </c>
      <c r="BI406" s="2">
        <f t="shared" ref="BI406" si="691">J406/G406</f>
        <v>7.7234277307833762E-3</v>
      </c>
      <c r="BJ406" s="2">
        <f t="shared" ref="BJ406" si="692">M406/G406</f>
        <v>0.93945384332475179</v>
      </c>
    </row>
    <row r="407" spans="1:62" ht="15.6" customHeight="1" x14ac:dyDescent="0.2">
      <c r="A407" s="4">
        <v>44296</v>
      </c>
      <c r="B407">
        <f>Foglio1!S178</f>
        <v>3361396</v>
      </c>
      <c r="C407">
        <f>Foglio1!T178</f>
        <v>1324261</v>
      </c>
      <c r="E407">
        <f>Foglio1!R178</f>
        <v>185367</v>
      </c>
      <c r="G407">
        <f>Foglio1!K178</f>
        <v>22191</v>
      </c>
      <c r="H407" s="5">
        <f>Foglio1!I178</f>
        <v>1316</v>
      </c>
      <c r="I407" s="5">
        <f>Foglio1!G178</f>
        <v>1152</v>
      </c>
      <c r="J407" s="5">
        <f>Foglio1!H178</f>
        <v>164</v>
      </c>
      <c r="K407" s="5">
        <f>Foglio1!V178</f>
        <v>8</v>
      </c>
      <c r="M407" s="5">
        <f>Foglio1!J178</f>
        <v>20875</v>
      </c>
      <c r="N407" s="5">
        <f>Foglio1!N178</f>
        <v>158147</v>
      </c>
      <c r="O407" s="5">
        <f>Foglio1!O178</f>
        <v>5029</v>
      </c>
      <c r="Q407">
        <f t="shared" ref="Q407" si="693">H407+L407</f>
        <v>1316</v>
      </c>
      <c r="R407">
        <f t="shared" ref="R407" si="694">Q407+N407+O407</f>
        <v>164492</v>
      </c>
      <c r="Z407">
        <f t="shared" ref="Z407" si="695">N407</f>
        <v>158147</v>
      </c>
      <c r="AA407">
        <f t="shared" ref="AA407" si="696">M407</f>
        <v>20875</v>
      </c>
      <c r="AB407">
        <f t="shared" ref="AB407" si="697">H407</f>
        <v>1316</v>
      </c>
      <c r="AC407">
        <f t="shared" ref="AC407" si="698">O407</f>
        <v>5029</v>
      </c>
      <c r="AE407" s="3">
        <f t="shared" ref="AE407" si="699">B407-B406</f>
        <v>26229</v>
      </c>
      <c r="AF407" s="3">
        <f t="shared" ref="AF407" si="700">E407-E406</f>
        <v>1229</v>
      </c>
      <c r="AG407" s="3">
        <f t="shared" ref="AG407" si="701">G407-G406</f>
        <v>439</v>
      </c>
      <c r="AH407" s="3">
        <f t="shared" ref="AH407" si="702">H407-H406</f>
        <v>-1</v>
      </c>
      <c r="AI407" s="3">
        <f t="shared" ref="AI407" si="703">J407-J406</f>
        <v>-4</v>
      </c>
      <c r="AJ407" s="3">
        <f t="shared" ref="AJ407" si="704">M407-M406</f>
        <v>440</v>
      </c>
      <c r="AK407" s="3">
        <f t="shared" ref="AK407" si="705">N407-N406</f>
        <v>776</v>
      </c>
      <c r="AL407" s="3">
        <f t="shared" ref="AL407" si="706">O407-O406</f>
        <v>14</v>
      </c>
      <c r="AM407" s="3"/>
      <c r="AN407" s="3">
        <f t="shared" ref="AN407" si="707">AE407-AF407</f>
        <v>25000</v>
      </c>
      <c r="AO407" s="3">
        <f t="shared" ref="AO407" si="708">AF407</f>
        <v>1229</v>
      </c>
      <c r="AQ407" s="6">
        <f t="shared" ref="AQ407" si="709">(B407-B406)/B406</f>
        <v>7.8643738079682366E-3</v>
      </c>
      <c r="AR407" s="6">
        <f t="shared" ref="AR407" si="710">(E407-E406)/E406</f>
        <v>6.6743420695348056E-3</v>
      </c>
      <c r="AS407" s="6">
        <f t="shared" ref="AS407" si="711">(G407-G406)/G406</f>
        <v>2.018205222508275E-2</v>
      </c>
      <c r="AT407" s="6">
        <f t="shared" ref="AT407" si="712">(H407-H406)/H406</f>
        <v>-7.5930144267274111E-4</v>
      </c>
      <c r="AU407" s="6">
        <f t="shared" ref="AU407" si="713">(J407-J406)/J406</f>
        <v>-2.3809523809523808E-2</v>
      </c>
      <c r="AV407" s="6">
        <f t="shared" ref="AV407" si="714">(M407-M406)/M406</f>
        <v>2.1531685833129435E-2</v>
      </c>
      <c r="AW407" s="6">
        <f t="shared" ref="AW407" si="715">(N407-N406)/N406</f>
        <v>4.9310228695248811E-3</v>
      </c>
      <c r="AX407" s="6">
        <f t="shared" ref="AX407" si="716">(O407-O406)/O406</f>
        <v>2.7916251246261218E-3</v>
      </c>
      <c r="AZ407" s="2">
        <f t="shared" ref="AZ407" si="717">E407/B407</f>
        <v>5.5145838217216893E-2</v>
      </c>
      <c r="BA407" s="17">
        <f t="shared" ref="BA407" si="718">AF407/AE407</f>
        <v>4.685653284532388E-2</v>
      </c>
      <c r="BB407" s="2">
        <f t="shared" ref="BB407" si="719">H407/E407</f>
        <v>7.0994297798421509E-3</v>
      </c>
      <c r="BC407" s="2">
        <f t="shared" ref="BC407" si="720">(H407-J407)/E407</f>
        <v>6.2146984091019436E-3</v>
      </c>
      <c r="BD407" s="2">
        <f t="shared" ref="BD407" si="721">J407/E407</f>
        <v>8.8473137074020723E-4</v>
      </c>
      <c r="BE407" s="2">
        <f t="shared" ref="BE407" si="722">M407/E407</f>
        <v>0.11261443514757212</v>
      </c>
      <c r="BF407" s="2">
        <f t="shared" ref="BF407" si="723">N407/E407</f>
        <v>0.85315617127104604</v>
      </c>
      <c r="BG407" s="2">
        <f t="shared" ref="BG407" si="724">O407/E407</f>
        <v>2.7129963801539647E-2</v>
      </c>
      <c r="BH407" s="2">
        <f t="shared" ref="BH407" si="725">I407/G407</f>
        <v>5.19129376774368E-2</v>
      </c>
      <c r="BI407" s="2">
        <f t="shared" ref="BI407" si="726">J407/G407</f>
        <v>7.3903834888017668E-3</v>
      </c>
      <c r="BJ407" s="2">
        <f t="shared" ref="BJ407" si="727">M407/G407</f>
        <v>0.9406966788337614</v>
      </c>
    </row>
    <row r="408" spans="1:62" ht="15.6" customHeight="1" x14ac:dyDescent="0.2">
      <c r="A408" s="4">
        <v>44297</v>
      </c>
      <c r="B408">
        <f>Foglio1!S179</f>
        <v>3377937</v>
      </c>
      <c r="C408">
        <f>Foglio1!T179</f>
        <v>1331451</v>
      </c>
      <c r="E408">
        <f>Foglio1!R179</f>
        <v>186487</v>
      </c>
      <c r="G408">
        <f>Foglio1!K179</f>
        <v>22971</v>
      </c>
      <c r="H408" s="5">
        <f>Foglio1!I179</f>
        <v>1319</v>
      </c>
      <c r="I408" s="5">
        <f>Foglio1!G179</f>
        <v>1148</v>
      </c>
      <c r="J408" s="5">
        <f>Foglio1!H179</f>
        <v>171</v>
      </c>
      <c r="K408" s="5">
        <f>Foglio1!V179</f>
        <v>14</v>
      </c>
      <c r="M408" s="5">
        <f>Foglio1!J179</f>
        <v>21652</v>
      </c>
      <c r="N408" s="5">
        <f>Foglio1!N179</f>
        <v>158478</v>
      </c>
      <c r="O408" s="5">
        <f>Foglio1!O179</f>
        <v>5038</v>
      </c>
      <c r="Q408">
        <f t="shared" ref="Q408" si="728">H408+L408</f>
        <v>1319</v>
      </c>
      <c r="R408">
        <f t="shared" ref="R408" si="729">Q408+N408+O408</f>
        <v>164835</v>
      </c>
      <c r="Z408">
        <f t="shared" ref="Z408" si="730">N408</f>
        <v>158478</v>
      </c>
      <c r="AA408">
        <f t="shared" ref="AA408" si="731">M408</f>
        <v>21652</v>
      </c>
      <c r="AB408">
        <f t="shared" ref="AB408" si="732">H408</f>
        <v>1319</v>
      </c>
      <c r="AC408">
        <f t="shared" ref="AC408" si="733">O408</f>
        <v>5038</v>
      </c>
      <c r="AE408" s="3">
        <f t="shared" ref="AE408" si="734">B408-B407</f>
        <v>16541</v>
      </c>
      <c r="AF408" s="3">
        <f t="shared" ref="AF408" si="735">E408-E407</f>
        <v>1120</v>
      </c>
      <c r="AG408" s="3">
        <f t="shared" ref="AG408" si="736">G408-G407</f>
        <v>780</v>
      </c>
      <c r="AH408" s="3">
        <f t="shared" ref="AH408" si="737">H408-H407</f>
        <v>3</v>
      </c>
      <c r="AI408" s="3">
        <f t="shared" ref="AI408" si="738">J408-J407</f>
        <v>7</v>
      </c>
      <c r="AJ408" s="3">
        <f t="shared" ref="AJ408" si="739">M408-M407</f>
        <v>777</v>
      </c>
      <c r="AK408" s="3">
        <f t="shared" ref="AK408" si="740">N408-N407</f>
        <v>331</v>
      </c>
      <c r="AL408" s="3">
        <f t="shared" ref="AL408" si="741">O408-O407</f>
        <v>9</v>
      </c>
      <c r="AM408" s="3"/>
      <c r="AN408" s="3">
        <f t="shared" ref="AN408" si="742">AE408-AF408</f>
        <v>15421</v>
      </c>
      <c r="AO408" s="3">
        <f t="shared" ref="AO408" si="743">AF408</f>
        <v>1120</v>
      </c>
      <c r="AQ408" s="6">
        <f t="shared" ref="AQ408" si="744">(B408-B407)/B407</f>
        <v>4.9208721614472086E-3</v>
      </c>
      <c r="AR408" s="6">
        <f t="shared" ref="AR408" si="745">(E408-E407)/E407</f>
        <v>6.042067897738001E-3</v>
      </c>
      <c r="AS408" s="6">
        <f t="shared" ref="AS408" si="746">(G408-G407)/G407</f>
        <v>3.5149384885764502E-2</v>
      </c>
      <c r="AT408" s="6">
        <f t="shared" ref="AT408" si="747">(H408-H407)/H407</f>
        <v>2.2796352583586625E-3</v>
      </c>
      <c r="AU408" s="6">
        <f t="shared" ref="AU408" si="748">(J408-J407)/J407</f>
        <v>4.2682926829268296E-2</v>
      </c>
      <c r="AV408" s="6">
        <f t="shared" ref="AV408" si="749">(M408-M407)/M407</f>
        <v>3.7221556886227546E-2</v>
      </c>
      <c r="AW408" s="6">
        <f t="shared" ref="AW408" si="750">(N408-N407)/N407</f>
        <v>2.0929894338811358E-3</v>
      </c>
      <c r="AX408" s="6">
        <f t="shared" ref="AX408" si="751">(O408-O407)/O407</f>
        <v>1.7896202028236229E-3</v>
      </c>
      <c r="AZ408" s="2">
        <f t="shared" ref="AZ408" si="752">E408/B408</f>
        <v>5.520736473178748E-2</v>
      </c>
      <c r="BA408" s="17">
        <f t="shared" ref="BA408" si="753">AF408/AE408</f>
        <v>6.7710537452391029E-2</v>
      </c>
      <c r="BB408" s="2">
        <f t="shared" ref="BB408" si="754">H408/E408</f>
        <v>7.0728790746808091E-3</v>
      </c>
      <c r="BC408" s="2">
        <f t="shared" ref="BC408" si="755">(H408-J408)/E408</f>
        <v>6.1559250778874669E-3</v>
      </c>
      <c r="BD408" s="2">
        <f t="shared" ref="BD408" si="756">J408/E408</f>
        <v>9.1695399679334218E-4</v>
      </c>
      <c r="BE408" s="2">
        <f t="shared" ref="BE408" si="757">M408/E408</f>
        <v>0.11610460782789149</v>
      </c>
      <c r="BF408" s="2">
        <f t="shared" ref="BF408" si="758">N408/E408</f>
        <v>0.84980722516851037</v>
      </c>
      <c r="BG408" s="2">
        <f t="shared" ref="BG408" si="759">O408/E408</f>
        <v>2.7015287928917296E-2</v>
      </c>
      <c r="BH408" s="2">
        <f t="shared" ref="BH408" si="760">I408/G408</f>
        <v>4.9976056767228244E-2</v>
      </c>
      <c r="BI408" s="2">
        <f t="shared" ref="BI408" si="761">J408/G408</f>
        <v>7.4441687344913151E-3</v>
      </c>
      <c r="BJ408" s="2">
        <f t="shared" ref="BJ408" si="762">M408/G408</f>
        <v>0.94257977449828045</v>
      </c>
    </row>
    <row r="409" spans="1:62" ht="15.6" customHeight="1" x14ac:dyDescent="0.2">
      <c r="A409" s="4"/>
      <c r="H409" s="5"/>
      <c r="I409" s="5"/>
      <c r="J409" s="5"/>
      <c r="K409" s="5"/>
      <c r="M409" s="5"/>
      <c r="N409" s="5"/>
      <c r="O409" s="5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Q409" s="6"/>
      <c r="AR409" s="6"/>
      <c r="AS409" s="6"/>
      <c r="AT409" s="6"/>
      <c r="AU409" s="6"/>
      <c r="AV409" s="6"/>
      <c r="AW409" s="6"/>
      <c r="AX409" s="6"/>
      <c r="AZ409" s="2"/>
      <c r="BA409" s="17"/>
      <c r="BB409" s="2"/>
      <c r="BC409" s="2"/>
      <c r="BD409" s="2"/>
      <c r="BE409" s="2"/>
      <c r="BF409" s="2"/>
      <c r="BG409" s="2"/>
      <c r="BH409" s="2"/>
      <c r="BI409" s="2"/>
      <c r="BJ409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D185"/>
  <sheetViews>
    <sheetView workbookViewId="0">
      <pane xSplit="1" ySplit="1" topLeftCell="J164" activePane="bottomRight" state="frozen"/>
      <selection activeCell="A407" sqref="A407:BJ408"/>
      <selection pane="bottomLeft" activeCell="A407" sqref="A407:BJ408"/>
      <selection pane="topRight" activeCell="A407" sqref="A407:BJ408"/>
      <selection pane="bottomRight" activeCell="A407" sqref="A407:BJ408"/>
    </sheetView>
  </sheetViews>
  <sheetFormatPr defaultRowHeight="15" x14ac:dyDescent="0.2"/>
  <cols>
    <col min="1" max="1" width="18.6953125" bestFit="1" customWidth="1"/>
    <col min="2" max="2" width="5.24609375" bestFit="1" customWidth="1"/>
    <col min="3" max="3" width="13.5859375" bestFit="1" customWidth="1"/>
    <col min="4" max="4" width="20.71484375" bestFit="1" customWidth="1"/>
    <col min="5" max="5" width="12.64453125" bestFit="1" customWidth="1"/>
    <col min="6" max="6" width="20.984375" bestFit="1" customWidth="1"/>
    <col min="7" max="7" width="20.04296875" bestFit="1" customWidth="1"/>
    <col min="8" max="8" width="15.06640625" bestFit="1" customWidth="1"/>
    <col min="9" max="9" width="17.484375" bestFit="1" customWidth="1"/>
    <col min="10" max="10" width="20.3125" bestFit="1" customWidth="1"/>
    <col min="11" max="11" width="12.64453125" bestFit="1" customWidth="1"/>
    <col min="12" max="12" width="22.328125" bestFit="1" customWidth="1"/>
    <col min="13" max="13" width="12.23828125" bestFit="1" customWidth="1"/>
    <col min="14" max="14" width="13.1796875" bestFit="1" customWidth="1"/>
    <col min="15" max="15" width="7.93359375" bestFit="1" customWidth="1"/>
    <col min="16" max="16" width="25.9609375" bestFit="1" customWidth="1"/>
    <col min="17" max="17" width="15.87109375" bestFit="1" customWidth="1"/>
    <col min="18" max="18" width="9.953125" bestFit="1" customWidth="1"/>
    <col min="19" max="19" width="7.80078125" bestFit="1" customWidth="1"/>
    <col min="20" max="20" width="10.35546875" bestFit="1" customWidth="1"/>
    <col min="21" max="21" width="4.83984375" bestFit="1" customWidth="1"/>
    <col min="25" max="25" width="27.44140625" bestFit="1" customWidth="1"/>
    <col min="26" max="26" width="32.95703125" bestFit="1" customWidth="1"/>
    <col min="27" max="27" width="22.46484375" bestFit="1" customWidth="1"/>
    <col min="28" max="28" width="27.98046875" bestFit="1" customWidth="1"/>
  </cols>
  <sheetData>
    <row r="1" spans="1:30" x14ac:dyDescent="0.2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</row>
    <row r="2" spans="1:30" x14ac:dyDescent="0.2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0" x14ac:dyDescent="0.2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0" x14ac:dyDescent="0.2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0" x14ac:dyDescent="0.2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0" x14ac:dyDescent="0.2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0" x14ac:dyDescent="0.2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0" x14ac:dyDescent="0.2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0" x14ac:dyDescent="0.2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0" x14ac:dyDescent="0.2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0" x14ac:dyDescent="0.2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0" x14ac:dyDescent="0.2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0" x14ac:dyDescent="0.2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0" x14ac:dyDescent="0.2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0" x14ac:dyDescent="0.2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0" x14ac:dyDescent="0.2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 x14ac:dyDescent="0.2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 x14ac:dyDescent="0.2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 x14ac:dyDescent="0.2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 x14ac:dyDescent="0.2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 x14ac:dyDescent="0.2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 x14ac:dyDescent="0.2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 x14ac:dyDescent="0.2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 x14ac:dyDescent="0.2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 x14ac:dyDescent="0.2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 x14ac:dyDescent="0.2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 x14ac:dyDescent="0.2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 x14ac:dyDescent="0.2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 x14ac:dyDescent="0.2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 x14ac:dyDescent="0.2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 x14ac:dyDescent="0.2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 x14ac:dyDescent="0.2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 x14ac:dyDescent="0.2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 x14ac:dyDescent="0.2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 x14ac:dyDescent="0.2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 x14ac:dyDescent="0.2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 x14ac:dyDescent="0.2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 x14ac:dyDescent="0.2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 x14ac:dyDescent="0.2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 x14ac:dyDescent="0.2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 x14ac:dyDescent="0.2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 x14ac:dyDescent="0.2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 x14ac:dyDescent="0.2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 x14ac:dyDescent="0.2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 x14ac:dyDescent="0.2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 x14ac:dyDescent="0.2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 x14ac:dyDescent="0.2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 x14ac:dyDescent="0.2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 x14ac:dyDescent="0.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 x14ac:dyDescent="0.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 x14ac:dyDescent="0.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 x14ac:dyDescent="0.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 x14ac:dyDescent="0.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 x14ac:dyDescent="0.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 x14ac:dyDescent="0.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 x14ac:dyDescent="0.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 x14ac:dyDescent="0.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 x14ac:dyDescent="0.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 x14ac:dyDescent="0.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 x14ac:dyDescent="0.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 x14ac:dyDescent="0.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 x14ac:dyDescent="0.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 x14ac:dyDescent="0.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 x14ac:dyDescent="0.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22" x14ac:dyDescent="0.2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22" x14ac:dyDescent="0.2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22" x14ac:dyDescent="0.2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22" x14ac:dyDescent="0.2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22" x14ac:dyDescent="0.2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22" x14ac:dyDescent="0.2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22" x14ac:dyDescent="0.2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22" x14ac:dyDescent="0.2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</row>
    <row r="73" spans="1:22" x14ac:dyDescent="0.2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22" x14ac:dyDescent="0.2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22" x14ac:dyDescent="0.2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22" x14ac:dyDescent="0.2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22" x14ac:dyDescent="0.2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22" x14ac:dyDescent="0.2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22" x14ac:dyDescent="0.2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22" x14ac:dyDescent="0.2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 x14ac:dyDescent="0.2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 x14ac:dyDescent="0.2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 x14ac:dyDescent="0.2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 x14ac:dyDescent="0.2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 x14ac:dyDescent="0.2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 x14ac:dyDescent="0.2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 x14ac:dyDescent="0.2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 x14ac:dyDescent="0.2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 x14ac:dyDescent="0.2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 x14ac:dyDescent="0.2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 x14ac:dyDescent="0.2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 x14ac:dyDescent="0.2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 x14ac:dyDescent="0.2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 x14ac:dyDescent="0.2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 x14ac:dyDescent="0.2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 x14ac:dyDescent="0.2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 x14ac:dyDescent="0.2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 x14ac:dyDescent="0.2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 x14ac:dyDescent="0.2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 x14ac:dyDescent="0.2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 x14ac:dyDescent="0.2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 x14ac:dyDescent="0.2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 x14ac:dyDescent="0.2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 x14ac:dyDescent="0.2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 x14ac:dyDescent="0.2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 x14ac:dyDescent="0.2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 x14ac:dyDescent="0.2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 x14ac:dyDescent="0.2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 x14ac:dyDescent="0.2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 x14ac:dyDescent="0.2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 x14ac:dyDescent="0.2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 x14ac:dyDescent="0.2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 x14ac:dyDescent="0.2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 x14ac:dyDescent="0.2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 x14ac:dyDescent="0.2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 x14ac:dyDescent="0.2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 x14ac:dyDescent="0.2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 x14ac:dyDescent="0.2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 x14ac:dyDescent="0.2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 x14ac:dyDescent="0.2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 x14ac:dyDescent="0.2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 x14ac:dyDescent="0.2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 x14ac:dyDescent="0.2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 x14ac:dyDescent="0.2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 x14ac:dyDescent="0.2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 x14ac:dyDescent="0.2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 x14ac:dyDescent="0.2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 x14ac:dyDescent="0.2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 x14ac:dyDescent="0.2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 x14ac:dyDescent="0.2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 x14ac:dyDescent="0.2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 x14ac:dyDescent="0.2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 x14ac:dyDescent="0.2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 x14ac:dyDescent="0.2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 x14ac:dyDescent="0.2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 x14ac:dyDescent="0.2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 x14ac:dyDescent="0.2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 x14ac:dyDescent="0.2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 x14ac:dyDescent="0.2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 x14ac:dyDescent="0.2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 x14ac:dyDescent="0.2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 x14ac:dyDescent="0.2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 x14ac:dyDescent="0.2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 x14ac:dyDescent="0.2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 x14ac:dyDescent="0.2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 x14ac:dyDescent="0.2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 x14ac:dyDescent="0.2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 x14ac:dyDescent="0.2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 x14ac:dyDescent="0.2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 x14ac:dyDescent="0.2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 x14ac:dyDescent="0.2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 x14ac:dyDescent="0.2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 x14ac:dyDescent="0.2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 x14ac:dyDescent="0.2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 x14ac:dyDescent="0.2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 x14ac:dyDescent="0.2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 x14ac:dyDescent="0.2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 x14ac:dyDescent="0.2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 x14ac:dyDescent="0.2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 x14ac:dyDescent="0.2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 x14ac:dyDescent="0.2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 x14ac:dyDescent="0.2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 x14ac:dyDescent="0.2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 x14ac:dyDescent="0.2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 x14ac:dyDescent="0.2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 x14ac:dyDescent="0.2">
      <c r="A166" s="31" t="s">
        <v>304</v>
      </c>
      <c r="B166" t="s">
        <v>77</v>
      </c>
      <c r="C166">
        <v>19</v>
      </c>
      <c r="D166" t="s">
        <v>78</v>
      </c>
      <c r="E166" s="32">
        <v>3811569725</v>
      </c>
      <c r="F166" s="32">
        <v>1.33623566999999E+16</v>
      </c>
      <c r="G166">
        <v>876</v>
      </c>
      <c r="H166">
        <v>133</v>
      </c>
      <c r="I166">
        <v>1009</v>
      </c>
      <c r="J166">
        <v>16408</v>
      </c>
      <c r="K166">
        <v>17417</v>
      </c>
      <c r="L166">
        <v>417</v>
      </c>
      <c r="M166">
        <v>799</v>
      </c>
      <c r="N166">
        <v>150426</v>
      </c>
      <c r="O166">
        <v>4607</v>
      </c>
      <c r="R166">
        <v>172450</v>
      </c>
      <c r="S166">
        <v>3147423</v>
      </c>
      <c r="T166">
        <v>1279237</v>
      </c>
      <c r="V166">
        <v>7</v>
      </c>
      <c r="Y166">
        <v>172450</v>
      </c>
      <c r="Z166">
        <v>0</v>
      </c>
      <c r="AA166">
        <v>1996016</v>
      </c>
      <c r="AB166">
        <v>1151407</v>
      </c>
      <c r="AC166" t="s">
        <v>217</v>
      </c>
      <c r="AD166" t="s">
        <v>243</v>
      </c>
    </row>
    <row r="167" spans="1:30" x14ac:dyDescent="0.2">
      <c r="A167" s="31" t="s">
        <v>307</v>
      </c>
      <c r="B167" t="s">
        <v>77</v>
      </c>
      <c r="C167">
        <v>19</v>
      </c>
      <c r="D167" t="s">
        <v>78</v>
      </c>
      <c r="E167" s="32">
        <v>3811569725</v>
      </c>
      <c r="F167" s="32">
        <v>1.33623566999999E+16</v>
      </c>
      <c r="G167">
        <v>876</v>
      </c>
      <c r="H167">
        <v>133</v>
      </c>
      <c r="I167">
        <v>1009</v>
      </c>
      <c r="J167">
        <v>16408</v>
      </c>
      <c r="K167">
        <v>17417</v>
      </c>
      <c r="L167">
        <v>0</v>
      </c>
      <c r="M167">
        <v>0</v>
      </c>
      <c r="N167">
        <v>150426</v>
      </c>
      <c r="O167">
        <v>4607</v>
      </c>
      <c r="R167">
        <v>172450</v>
      </c>
      <c r="S167">
        <v>3147423</v>
      </c>
      <c r="T167">
        <v>1279237</v>
      </c>
      <c r="V167">
        <v>0</v>
      </c>
      <c r="Y167">
        <v>172450</v>
      </c>
      <c r="Z167">
        <v>0</v>
      </c>
      <c r="AA167">
        <v>1996016</v>
      </c>
      <c r="AB167">
        <v>1151407</v>
      </c>
      <c r="AC167" t="s">
        <v>217</v>
      </c>
      <c r="AD167" t="s">
        <v>243</v>
      </c>
    </row>
    <row r="168" spans="1:30" x14ac:dyDescent="0.2">
      <c r="A168" s="31" t="s">
        <v>308</v>
      </c>
      <c r="B168" t="s">
        <v>77</v>
      </c>
      <c r="C168">
        <v>19</v>
      </c>
      <c r="D168" t="s">
        <v>78</v>
      </c>
      <c r="E168" s="32">
        <v>3811569725</v>
      </c>
      <c r="F168" s="32">
        <v>1.33623566999999E+16</v>
      </c>
      <c r="G168">
        <v>891</v>
      </c>
      <c r="H168">
        <v>140</v>
      </c>
      <c r="I168">
        <v>1031</v>
      </c>
      <c r="J168">
        <v>17658</v>
      </c>
      <c r="K168">
        <v>18689</v>
      </c>
      <c r="L168">
        <v>1272</v>
      </c>
      <c r="M168">
        <v>1673</v>
      </c>
      <c r="N168">
        <v>150806</v>
      </c>
      <c r="O168">
        <v>4628</v>
      </c>
      <c r="R168">
        <v>174123</v>
      </c>
      <c r="S168">
        <v>3162046</v>
      </c>
      <c r="T168">
        <v>1282141</v>
      </c>
      <c r="U168" t="s">
        <v>311</v>
      </c>
      <c r="V168">
        <v>20</v>
      </c>
      <c r="Y168">
        <v>174123</v>
      </c>
      <c r="Z168">
        <v>0</v>
      </c>
      <c r="AA168">
        <v>2010639</v>
      </c>
      <c r="AB168">
        <v>1151407</v>
      </c>
      <c r="AC168" t="s">
        <v>217</v>
      </c>
      <c r="AD168" t="s">
        <v>243</v>
      </c>
    </row>
    <row r="169" spans="1:30" x14ac:dyDescent="0.2">
      <c r="A169" s="31" t="s">
        <v>309</v>
      </c>
      <c r="B169" t="s">
        <v>77</v>
      </c>
      <c r="C169">
        <v>19</v>
      </c>
      <c r="D169" t="s">
        <v>78</v>
      </c>
      <c r="E169" s="32">
        <v>3811569725</v>
      </c>
      <c r="F169" s="32">
        <v>1.33623566999999E+16</v>
      </c>
      <c r="G169">
        <v>896</v>
      </c>
      <c r="H169">
        <v>143</v>
      </c>
      <c r="I169">
        <v>1039</v>
      </c>
      <c r="J169">
        <v>18831</v>
      </c>
      <c r="K169">
        <v>19870</v>
      </c>
      <c r="L169">
        <v>1181</v>
      </c>
      <c r="M169">
        <v>1282</v>
      </c>
      <c r="N169">
        <v>150888</v>
      </c>
      <c r="O169">
        <v>4647</v>
      </c>
      <c r="R169">
        <v>175405</v>
      </c>
      <c r="S169">
        <v>3172351</v>
      </c>
      <c r="T169">
        <v>1284261</v>
      </c>
      <c r="U169" t="s">
        <v>310</v>
      </c>
      <c r="V169">
        <v>6</v>
      </c>
      <c r="Y169">
        <v>175405</v>
      </c>
      <c r="Z169">
        <v>0</v>
      </c>
      <c r="AA169">
        <v>2020944</v>
      </c>
      <c r="AB169">
        <v>1151407</v>
      </c>
      <c r="AC169" t="s">
        <v>217</v>
      </c>
      <c r="AD169" t="s">
        <v>243</v>
      </c>
    </row>
    <row r="170" spans="1:30" x14ac:dyDescent="0.2">
      <c r="A170" s="31" t="s">
        <v>312</v>
      </c>
      <c r="B170" t="s">
        <v>77</v>
      </c>
      <c r="C170">
        <v>19</v>
      </c>
      <c r="D170" t="s">
        <v>78</v>
      </c>
      <c r="E170" s="32">
        <v>3811569725</v>
      </c>
      <c r="F170" s="32">
        <v>1.33623566999999E+16</v>
      </c>
      <c r="G170">
        <v>898</v>
      </c>
      <c r="H170">
        <v>150</v>
      </c>
      <c r="I170">
        <v>1048</v>
      </c>
      <c r="J170">
        <v>19963</v>
      </c>
      <c r="K170">
        <v>21011</v>
      </c>
      <c r="L170">
        <v>1141</v>
      </c>
      <c r="M170">
        <v>1222</v>
      </c>
      <c r="N170">
        <v>150954</v>
      </c>
      <c r="O170">
        <v>4662</v>
      </c>
      <c r="R170">
        <v>176627</v>
      </c>
      <c r="S170">
        <v>3193495</v>
      </c>
      <c r="T170">
        <v>1286168</v>
      </c>
      <c r="U170" t="s">
        <v>313</v>
      </c>
      <c r="V170">
        <v>14</v>
      </c>
      <c r="Y170">
        <v>176627</v>
      </c>
      <c r="Z170">
        <v>0</v>
      </c>
      <c r="AA170">
        <v>2029653</v>
      </c>
      <c r="AB170">
        <v>1163842</v>
      </c>
      <c r="AC170" t="s">
        <v>217</v>
      </c>
      <c r="AD170" t="s">
        <v>243</v>
      </c>
    </row>
    <row r="171" spans="1:30" x14ac:dyDescent="0.2">
      <c r="A171" s="31" t="s">
        <v>314</v>
      </c>
      <c r="B171" t="s">
        <v>77</v>
      </c>
      <c r="C171">
        <v>19</v>
      </c>
      <c r="D171" t="s">
        <v>78</v>
      </c>
      <c r="E171" s="32">
        <v>3811569725</v>
      </c>
      <c r="F171" s="32">
        <v>1.33623566999999E+16</v>
      </c>
      <c r="G171">
        <v>902</v>
      </c>
      <c r="H171">
        <v>152</v>
      </c>
      <c r="I171">
        <v>1054</v>
      </c>
      <c r="J171">
        <v>20871</v>
      </c>
      <c r="K171">
        <v>21925</v>
      </c>
      <c r="L171">
        <v>914</v>
      </c>
      <c r="M171">
        <v>1014</v>
      </c>
      <c r="N171">
        <v>151040</v>
      </c>
      <c r="O171">
        <v>4676</v>
      </c>
      <c r="R171">
        <v>177641</v>
      </c>
      <c r="S171">
        <v>3213434</v>
      </c>
      <c r="T171">
        <v>1287921</v>
      </c>
      <c r="U171" t="s">
        <v>315</v>
      </c>
      <c r="V171">
        <v>9</v>
      </c>
      <c r="Y171">
        <v>177641</v>
      </c>
      <c r="Z171">
        <v>0</v>
      </c>
      <c r="AA171">
        <v>2037862</v>
      </c>
      <c r="AB171">
        <v>1175572</v>
      </c>
      <c r="AC171" t="s">
        <v>217</v>
      </c>
      <c r="AD171" t="s">
        <v>243</v>
      </c>
    </row>
    <row r="172" spans="1:30" x14ac:dyDescent="0.2">
      <c r="A172" s="31" t="s">
        <v>317</v>
      </c>
      <c r="B172" t="s">
        <v>77</v>
      </c>
      <c r="C172">
        <v>19</v>
      </c>
      <c r="D172" t="s">
        <v>78</v>
      </c>
      <c r="E172" s="32">
        <v>3811569725</v>
      </c>
      <c r="F172" s="32">
        <v>1.33623566999999E+16</v>
      </c>
      <c r="G172">
        <v>974</v>
      </c>
      <c r="H172">
        <v>153</v>
      </c>
      <c r="I172">
        <v>1127</v>
      </c>
      <c r="J172">
        <v>21725</v>
      </c>
      <c r="K172">
        <v>22852</v>
      </c>
      <c r="L172">
        <v>927</v>
      </c>
      <c r="M172">
        <v>1015</v>
      </c>
      <c r="N172">
        <v>151107</v>
      </c>
      <c r="O172">
        <v>4697</v>
      </c>
      <c r="R172">
        <v>178656</v>
      </c>
      <c r="S172">
        <v>3231527</v>
      </c>
      <c r="T172">
        <v>1289522</v>
      </c>
      <c r="U172" t="s">
        <v>318</v>
      </c>
      <c r="V172">
        <v>13</v>
      </c>
      <c r="Y172">
        <v>178656</v>
      </c>
      <c r="Z172">
        <v>0</v>
      </c>
      <c r="AA172">
        <v>2043934</v>
      </c>
      <c r="AB172">
        <v>1187593</v>
      </c>
      <c r="AC172" t="s">
        <v>217</v>
      </c>
      <c r="AD172" t="s">
        <v>243</v>
      </c>
    </row>
    <row r="173" spans="1:30" x14ac:dyDescent="0.2">
      <c r="A173" s="31" t="s">
        <v>319</v>
      </c>
      <c r="B173" t="s">
        <v>77</v>
      </c>
      <c r="C173">
        <v>19</v>
      </c>
      <c r="D173" t="s">
        <v>78</v>
      </c>
      <c r="E173" s="32">
        <v>3811569725</v>
      </c>
      <c r="F173" s="32">
        <v>1.33623566999999E+16</v>
      </c>
      <c r="G173">
        <v>1025</v>
      </c>
      <c r="H173">
        <v>158</v>
      </c>
      <c r="I173">
        <v>1183</v>
      </c>
      <c r="J173">
        <v>22522</v>
      </c>
      <c r="K173">
        <v>23705</v>
      </c>
      <c r="L173">
        <v>853</v>
      </c>
      <c r="M173">
        <v>909</v>
      </c>
      <c r="N173">
        <v>151143</v>
      </c>
      <c r="O173">
        <v>4717</v>
      </c>
      <c r="R173">
        <v>179565</v>
      </c>
      <c r="S173">
        <v>3239088</v>
      </c>
      <c r="T173">
        <v>1291172</v>
      </c>
      <c r="U173" t="s">
        <v>320</v>
      </c>
      <c r="V173">
        <v>12</v>
      </c>
      <c r="Y173">
        <v>179565</v>
      </c>
      <c r="Z173">
        <v>0</v>
      </c>
      <c r="AA173">
        <v>2048702</v>
      </c>
      <c r="AB173">
        <v>1190386</v>
      </c>
      <c r="AC173" t="s">
        <v>217</v>
      </c>
      <c r="AD173" t="s">
        <v>243</v>
      </c>
    </row>
    <row r="174" spans="1:30" x14ac:dyDescent="0.2">
      <c r="A174" s="31" t="s">
        <v>321</v>
      </c>
      <c r="B174" t="s">
        <v>77</v>
      </c>
      <c r="C174">
        <v>19</v>
      </c>
      <c r="D174" t="s">
        <v>78</v>
      </c>
      <c r="E174" s="32">
        <v>3811569725</v>
      </c>
      <c r="F174" s="32">
        <v>1.33623566999999E+16</v>
      </c>
      <c r="G174">
        <v>1082</v>
      </c>
      <c r="H174">
        <v>160</v>
      </c>
      <c r="I174">
        <v>1242</v>
      </c>
      <c r="J174">
        <v>23210</v>
      </c>
      <c r="K174">
        <v>24452</v>
      </c>
      <c r="L174">
        <v>747</v>
      </c>
      <c r="M174">
        <v>783</v>
      </c>
      <c r="N174">
        <v>151166</v>
      </c>
      <c r="O174">
        <v>4730</v>
      </c>
      <c r="R174">
        <v>180348</v>
      </c>
      <c r="S174">
        <v>3250857</v>
      </c>
      <c r="T174">
        <v>1292597</v>
      </c>
      <c r="V174">
        <v>6</v>
      </c>
      <c r="Y174">
        <v>180348</v>
      </c>
      <c r="Z174">
        <v>0</v>
      </c>
      <c r="AA174">
        <v>2053972</v>
      </c>
      <c r="AB174">
        <v>1196885</v>
      </c>
      <c r="AC174" t="s">
        <v>217</v>
      </c>
      <c r="AD174" t="s">
        <v>243</v>
      </c>
    </row>
    <row r="175" spans="1:30" x14ac:dyDescent="0.2">
      <c r="A175" s="31" t="s">
        <v>322</v>
      </c>
      <c r="B175" t="s">
        <v>77</v>
      </c>
      <c r="C175">
        <v>19</v>
      </c>
      <c r="D175" t="s">
        <v>78</v>
      </c>
      <c r="E175" s="32">
        <v>3811569725</v>
      </c>
      <c r="F175" s="32">
        <v>1.33623566999999E+16</v>
      </c>
      <c r="G175">
        <v>1125</v>
      </c>
      <c r="H175">
        <v>157</v>
      </c>
      <c r="I175">
        <v>1282</v>
      </c>
      <c r="J175">
        <v>24064</v>
      </c>
      <c r="K175">
        <v>25346</v>
      </c>
      <c r="L175">
        <v>894</v>
      </c>
      <c r="M175">
        <v>998</v>
      </c>
      <c r="N175">
        <v>151254</v>
      </c>
      <c r="O175">
        <v>4746</v>
      </c>
      <c r="R175">
        <v>181346</v>
      </c>
      <c r="S175">
        <v>3275815</v>
      </c>
      <c r="T175">
        <v>1294528</v>
      </c>
      <c r="V175">
        <v>9</v>
      </c>
      <c r="Y175">
        <v>181346</v>
      </c>
      <c r="Z175">
        <v>0</v>
      </c>
      <c r="AA175">
        <v>2062140</v>
      </c>
      <c r="AB175">
        <v>1213675</v>
      </c>
      <c r="AC175" t="s">
        <v>217</v>
      </c>
      <c r="AD175" t="s">
        <v>243</v>
      </c>
    </row>
    <row r="176" spans="1:30" x14ac:dyDescent="0.2">
      <c r="A176" s="31" t="s">
        <v>323</v>
      </c>
      <c r="B176" t="s">
        <v>77</v>
      </c>
      <c r="C176">
        <v>19</v>
      </c>
      <c r="D176" t="s">
        <v>78</v>
      </c>
      <c r="E176" s="32">
        <v>3811569725</v>
      </c>
      <c r="F176" s="32">
        <v>1.33623566999999E+16</v>
      </c>
      <c r="G176">
        <v>1119</v>
      </c>
      <c r="H176">
        <v>164</v>
      </c>
      <c r="I176">
        <v>1283</v>
      </c>
      <c r="J176">
        <v>25244</v>
      </c>
      <c r="K176">
        <v>26527</v>
      </c>
      <c r="L176">
        <v>1181</v>
      </c>
      <c r="M176">
        <v>1287</v>
      </c>
      <c r="N176">
        <v>151349</v>
      </c>
      <c r="O176">
        <v>4757</v>
      </c>
      <c r="R176">
        <v>182633</v>
      </c>
      <c r="S176">
        <v>3302985</v>
      </c>
      <c r="T176">
        <v>1304623</v>
      </c>
      <c r="U176" t="s">
        <v>324</v>
      </c>
      <c r="V176">
        <v>19</v>
      </c>
      <c r="W176" t="s">
        <v>325</v>
      </c>
      <c r="Y176">
        <v>182633</v>
      </c>
      <c r="Z176">
        <v>0</v>
      </c>
      <c r="AA176">
        <v>2072684</v>
      </c>
      <c r="AB176">
        <v>1230301</v>
      </c>
      <c r="AC176" t="s">
        <v>217</v>
      </c>
      <c r="AD176" t="s">
        <v>243</v>
      </c>
    </row>
    <row r="177" spans="1:30" x14ac:dyDescent="0.2">
      <c r="A177" s="31" t="s">
        <v>326</v>
      </c>
      <c r="B177" t="s">
        <v>77</v>
      </c>
      <c r="C177">
        <v>19</v>
      </c>
      <c r="D177" t="s">
        <v>78</v>
      </c>
      <c r="E177" s="32">
        <v>3811569725</v>
      </c>
      <c r="F177" s="32">
        <v>1.33623566999999E+16</v>
      </c>
      <c r="G177">
        <v>1149</v>
      </c>
      <c r="H177">
        <v>168</v>
      </c>
      <c r="I177">
        <v>1317</v>
      </c>
      <c r="J177">
        <v>20435</v>
      </c>
      <c r="K177">
        <v>21752</v>
      </c>
      <c r="L177">
        <v>-4775</v>
      </c>
      <c r="M177">
        <v>1505</v>
      </c>
      <c r="N177">
        <v>157371</v>
      </c>
      <c r="O177">
        <v>5015</v>
      </c>
      <c r="R177">
        <v>184138</v>
      </c>
      <c r="S177">
        <v>3335167</v>
      </c>
      <c r="T177">
        <v>1315421</v>
      </c>
      <c r="U177" s="1" t="s">
        <v>327</v>
      </c>
      <c r="V177">
        <v>9</v>
      </c>
      <c r="Y177">
        <v>184138</v>
      </c>
      <c r="Z177">
        <v>0</v>
      </c>
      <c r="AA177">
        <v>2083781</v>
      </c>
      <c r="AB177">
        <v>1251386</v>
      </c>
      <c r="AC177" t="s">
        <v>217</v>
      </c>
      <c r="AD177" t="s">
        <v>243</v>
      </c>
    </row>
    <row r="178" spans="1:30" x14ac:dyDescent="0.2">
      <c r="A178" s="31" t="s">
        <v>328</v>
      </c>
      <c r="B178" t="s">
        <v>77</v>
      </c>
      <c r="C178">
        <v>19</v>
      </c>
      <c r="D178" t="s">
        <v>78</v>
      </c>
      <c r="E178" s="32">
        <v>3811569725</v>
      </c>
      <c r="F178" s="32">
        <v>1.33623566999999E+16</v>
      </c>
      <c r="G178">
        <v>1152</v>
      </c>
      <c r="H178">
        <v>164</v>
      </c>
      <c r="I178">
        <v>1316</v>
      </c>
      <c r="J178">
        <v>20875</v>
      </c>
      <c r="K178">
        <v>22191</v>
      </c>
      <c r="L178">
        <v>439</v>
      </c>
      <c r="M178">
        <v>1229</v>
      </c>
      <c r="N178">
        <v>158147</v>
      </c>
      <c r="O178">
        <v>5029</v>
      </c>
      <c r="R178">
        <v>185367</v>
      </c>
      <c r="S178">
        <v>3361396</v>
      </c>
      <c r="T178">
        <v>1324261</v>
      </c>
      <c r="V178">
        <v>8</v>
      </c>
      <c r="Y178">
        <v>185367</v>
      </c>
      <c r="Z178">
        <v>0</v>
      </c>
      <c r="AA178">
        <v>2093003</v>
      </c>
      <c r="AB178">
        <v>1268393</v>
      </c>
      <c r="AC178" t="s">
        <v>217</v>
      </c>
      <c r="AD178" t="s">
        <v>243</v>
      </c>
    </row>
    <row r="179" spans="1:30" x14ac:dyDescent="0.2">
      <c r="A179" s="31" t="s">
        <v>329</v>
      </c>
      <c r="B179" t="s">
        <v>77</v>
      </c>
      <c r="C179">
        <v>19</v>
      </c>
      <c r="D179" t="s">
        <v>78</v>
      </c>
      <c r="E179" s="32">
        <v>3811569725</v>
      </c>
      <c r="F179" s="32">
        <v>1.33623566999999E+16</v>
      </c>
      <c r="G179">
        <v>1148</v>
      </c>
      <c r="H179">
        <v>171</v>
      </c>
      <c r="I179">
        <v>1319</v>
      </c>
      <c r="J179">
        <v>21652</v>
      </c>
      <c r="K179">
        <v>22971</v>
      </c>
      <c r="L179">
        <v>780</v>
      </c>
      <c r="M179">
        <v>1120</v>
      </c>
      <c r="N179">
        <v>158478</v>
      </c>
      <c r="O179">
        <v>5038</v>
      </c>
      <c r="R179">
        <v>186487</v>
      </c>
      <c r="S179">
        <v>3377937</v>
      </c>
      <c r="T179">
        <v>1331451</v>
      </c>
      <c r="V179">
        <v>14</v>
      </c>
      <c r="Y179">
        <v>186487</v>
      </c>
      <c r="Z179">
        <v>0</v>
      </c>
      <c r="AA179">
        <v>2100450</v>
      </c>
      <c r="AB179">
        <v>1277487</v>
      </c>
      <c r="AC179" t="s">
        <v>217</v>
      </c>
      <c r="AD179" t="s">
        <v>243</v>
      </c>
    </row>
    <row r="180" spans="1:30" x14ac:dyDescent="0.2">
      <c r="A180" s="31"/>
      <c r="E180" s="32"/>
      <c r="F180" s="32"/>
    </row>
    <row r="181" spans="1:30" x14ac:dyDescent="0.2">
      <c r="A181" s="31"/>
      <c r="E181" s="32"/>
      <c r="F181" s="32"/>
    </row>
    <row r="182" spans="1:30" x14ac:dyDescent="0.2">
      <c r="A182" s="31"/>
      <c r="E182" s="32"/>
      <c r="F182" s="32"/>
    </row>
    <row r="183" spans="1:30" x14ac:dyDescent="0.2">
      <c r="A183" s="31"/>
      <c r="E183" s="32"/>
      <c r="F183" s="32"/>
    </row>
    <row r="184" spans="1:30" x14ac:dyDescent="0.2">
      <c r="A184" s="31"/>
      <c r="E184" s="32"/>
      <c r="F184" s="32"/>
    </row>
    <row r="185" spans="1:30" x14ac:dyDescent="0.2">
      <c r="A185" s="31" t="s">
        <v>79</v>
      </c>
      <c r="B185" t="s">
        <v>80</v>
      </c>
      <c r="C185" t="s">
        <v>81</v>
      </c>
      <c r="D185" t="s">
        <v>82</v>
      </c>
      <c r="E185" t="s">
        <v>83</v>
      </c>
      <c r="F185" t="s">
        <v>84</v>
      </c>
      <c r="G185" t="s">
        <v>85</v>
      </c>
      <c r="H185" t="s">
        <v>86</v>
      </c>
      <c r="I185" t="s">
        <v>87</v>
      </c>
      <c r="J185" t="s">
        <v>88</v>
      </c>
      <c r="K185" t="s">
        <v>89</v>
      </c>
      <c r="L185" t="s">
        <v>90</v>
      </c>
      <c r="M185" t="s">
        <v>91</v>
      </c>
      <c r="N185" t="s">
        <v>92</v>
      </c>
      <c r="O185" t="s">
        <v>93</v>
      </c>
      <c r="P185" t="s">
        <v>94</v>
      </c>
      <c r="Q185" t="s">
        <v>95</v>
      </c>
      <c r="R185" t="s">
        <v>96</v>
      </c>
      <c r="S185" t="s">
        <v>97</v>
      </c>
      <c r="T185" t="s">
        <v>98</v>
      </c>
      <c r="U18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23</vt:i4>
      </vt:variant>
    </vt:vector>
  </HeadingPairs>
  <TitlesOfParts>
    <vt:vector size="30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Utente</cp:lastModifiedBy>
  <dcterms:created xsi:type="dcterms:W3CDTF">2020-03-26T09:29:02Z</dcterms:created>
  <dcterms:modified xsi:type="dcterms:W3CDTF">2021-04-11T16:09:43Z</dcterms:modified>
</cp:coreProperties>
</file>